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87" activeTab="0"/>
  </bookViews>
  <sheets>
    <sheet name="klassement 2021" sheetId="1" r:id="rId1"/>
    <sheet name="Kribbenoverzicht 2021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<sst xmlns="http://schemas.openxmlformats.org/spreadsheetml/2006/main" count="209" uniqueCount="100">
  <si>
    <t>1e Koningswedstrijd</t>
  </si>
  <si>
    <t>2e Koningswedstrijd</t>
  </si>
  <si>
    <t>Deelnemers</t>
  </si>
  <si>
    <t>gewicht</t>
  </si>
  <si>
    <t>punten</t>
  </si>
  <si>
    <t>Jan Derksen</t>
  </si>
  <si>
    <t>Ger Rensen</t>
  </si>
  <si>
    <t>Roel Derksen</t>
  </si>
  <si>
    <t>Arnold de Haas</t>
  </si>
  <si>
    <t>Jan Arissen</t>
  </si>
  <si>
    <t>Henk Mazen</t>
  </si>
  <si>
    <t>Wim Witjes</t>
  </si>
  <si>
    <t>Wilfred Rikken</t>
  </si>
  <si>
    <t>Wim Rutten</t>
  </si>
  <si>
    <t>Marcel Willemsen</t>
  </si>
  <si>
    <t>Michon Plönes</t>
  </si>
  <si>
    <t>Menno Albouts</t>
  </si>
  <si>
    <t>totaal</t>
  </si>
  <si>
    <t>Harm Roording</t>
  </si>
  <si>
    <t>John Boshoven</t>
  </si>
  <si>
    <t>Bert v Vorsselen</t>
  </si>
  <si>
    <t>Ben Thijssen</t>
  </si>
  <si>
    <t>Rene Evers</t>
  </si>
  <si>
    <t>Frans vd Weerden</t>
  </si>
  <si>
    <t>Jan Peters Gendt</t>
  </si>
  <si>
    <t>Luuk Dennissen</t>
  </si>
  <si>
    <t>Ton de Haas</t>
  </si>
  <si>
    <t>Andre Sanders</t>
  </si>
  <si>
    <t>Roy v Moerkerk</t>
  </si>
  <si>
    <t>Ronald Otten</t>
  </si>
  <si>
    <t>Chris v Moerkerk</t>
  </si>
  <si>
    <t>Jaap Cuppen</t>
  </si>
  <si>
    <t>Jan van Beek</t>
  </si>
  <si>
    <t>5e Koningswedstrijd</t>
  </si>
  <si>
    <t>6e Koningswedstrijd</t>
  </si>
  <si>
    <t>7e Koningswedstrijd</t>
  </si>
  <si>
    <t>8e Koningswedstrijd</t>
  </si>
  <si>
    <t>stand</t>
  </si>
  <si>
    <t>9e Koningswedstrijd</t>
  </si>
  <si>
    <t>10e Koningswedstrijd</t>
  </si>
  <si>
    <t>11e Koningswedstrijd</t>
  </si>
  <si>
    <t>12e Koningswedstrijd</t>
  </si>
  <si>
    <t>Jo Rensen</t>
  </si>
  <si>
    <t>Jan Cornelissen</t>
  </si>
  <si>
    <t>Gert Bakker</t>
  </si>
  <si>
    <t>Dennis Muller</t>
  </si>
  <si>
    <t xml:space="preserve">3e Koningswedstrijd </t>
  </si>
  <si>
    <t>Krib 14</t>
  </si>
  <si>
    <t>Krib 15</t>
  </si>
  <si>
    <t xml:space="preserve"> Krib 16</t>
  </si>
  <si>
    <t>Krib 21</t>
  </si>
  <si>
    <t>Kirb 24</t>
  </si>
  <si>
    <t>Krib 25</t>
  </si>
  <si>
    <t>Krib 26</t>
  </si>
  <si>
    <t>Krib 27</t>
  </si>
  <si>
    <t>Krib 28</t>
  </si>
  <si>
    <t>Krib 29</t>
  </si>
  <si>
    <t>Krib 41</t>
  </si>
  <si>
    <t>Krib 42</t>
  </si>
  <si>
    <t>Krib 43</t>
  </si>
  <si>
    <t>Krib 44</t>
  </si>
  <si>
    <t>Krib 45</t>
  </si>
  <si>
    <t>Krib 4</t>
  </si>
  <si>
    <t>Krib 5</t>
  </si>
  <si>
    <t>Krib 6</t>
  </si>
  <si>
    <t>Krib 7</t>
  </si>
  <si>
    <t>Krib 16</t>
  </si>
  <si>
    <t>Krib 17</t>
  </si>
  <si>
    <t>Krib 18</t>
  </si>
  <si>
    <t xml:space="preserve">4e Koningswedstrijd </t>
  </si>
  <si>
    <t>ONDERKANTEN</t>
  </si>
  <si>
    <t>BOVENKANTEN</t>
  </si>
  <si>
    <t>Totaal</t>
  </si>
  <si>
    <t>Krib 30</t>
  </si>
  <si>
    <t>Joop v Roijen</t>
  </si>
  <si>
    <t>Sjaak Kloppenburg</t>
  </si>
  <si>
    <t>Coen van Vorsselen</t>
  </si>
  <si>
    <t>Nick Roelofsen</t>
  </si>
  <si>
    <t>Rene Roelofsen</t>
  </si>
  <si>
    <t>Frank Enklaar</t>
  </si>
  <si>
    <t xml:space="preserve"> </t>
  </si>
  <si>
    <t>3e Koningswedstrijd</t>
  </si>
  <si>
    <t>4e Koningswedstrijd</t>
  </si>
  <si>
    <t>Teuni Peters</t>
  </si>
  <si>
    <t>Theo Josemanders</t>
  </si>
  <si>
    <t>Theo Engelen</t>
  </si>
  <si>
    <t>2 wed</t>
  </si>
  <si>
    <t>Niels Gronouwe</t>
  </si>
  <si>
    <t>Leon Wolfs</t>
  </si>
  <si>
    <t>Klassement 2022</t>
  </si>
  <si>
    <t>Mike Schwierczok</t>
  </si>
  <si>
    <t>Kribben overzicht 2022</t>
  </si>
  <si>
    <t>plaats</t>
  </si>
  <si>
    <t>Carel Peters</t>
  </si>
  <si>
    <t>8e koningswedstrijd</t>
  </si>
  <si>
    <t>9e koningswedstrijd</t>
  </si>
  <si>
    <t>10e koningswedstrijd</t>
  </si>
  <si>
    <t>11e koningswedstrijd</t>
  </si>
  <si>
    <t>afvallers</t>
  </si>
  <si>
    <t>12e koningswedstrijd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</si>
</sst>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" fontId="34" fillId="0" borderId="11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34" fillId="0" borderId="11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1" fontId="34" fillId="0" borderId="10" xfId="0" applyNumberFormat="1" applyFont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0" fontId="34" fillId="0" borderId="12" xfId="0" applyFont="1" applyBorder="1" applyAlignment="1">
      <alignment/>
    </xf>
    <xf numFmtId="164" fontId="34" fillId="0" borderId="12" xfId="0" applyNumberFormat="1" applyFont="1" applyBorder="1" applyAlignment="1">
      <alignment/>
    </xf>
    <xf numFmtId="0" fontId="34" fillId="0" borderId="12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Border="1" applyAlignment="1">
      <alignment/>
    </xf>
    <xf numFmtId="0" fontId="39" fillId="33" borderId="14" xfId="0" applyFont="1" applyFill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164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64" fontId="39" fillId="34" borderId="19" xfId="0" applyNumberFormat="1" applyFont="1" applyFill="1" applyBorder="1" applyAlignment="1">
      <alignment/>
    </xf>
    <xf numFmtId="1" fontId="39" fillId="34" borderId="20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21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0" fontId="39" fillId="0" borderId="22" xfId="0" applyFont="1" applyBorder="1" applyAlignment="1">
      <alignment/>
    </xf>
    <xf numFmtId="164" fontId="39" fillId="0" borderId="22" xfId="0" applyNumberFormat="1" applyFont="1" applyBorder="1" applyAlignment="1">
      <alignment/>
    </xf>
    <xf numFmtId="1" fontId="39" fillId="0" borderId="21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164" fontId="39" fillId="33" borderId="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33" borderId="15" xfId="0" applyFont="1" applyFill="1" applyBorder="1" applyAlignment="1">
      <alignment/>
    </xf>
    <xf numFmtId="164" fontId="39" fillId="33" borderId="17" xfId="0" applyNumberFormat="1" applyFont="1" applyFill="1" applyBorder="1" applyAlignment="1">
      <alignment/>
    </xf>
    <xf numFmtId="0" fontId="39" fillId="33" borderId="18" xfId="0" applyFont="1" applyFill="1" applyBorder="1" applyAlignment="1">
      <alignment/>
    </xf>
    <xf numFmtId="164" fontId="39" fillId="33" borderId="21" xfId="0" applyNumberFormat="1" applyFont="1" applyFill="1" applyBorder="1" applyAlignment="1">
      <alignment/>
    </xf>
    <xf numFmtId="0" fontId="39" fillId="33" borderId="16" xfId="0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0" fontId="39" fillId="33" borderId="22" xfId="0" applyFont="1" applyFill="1" applyBorder="1" applyAlignment="1">
      <alignment/>
    </xf>
    <xf numFmtId="164" fontId="39" fillId="33" borderId="22" xfId="0" applyNumberFormat="1" applyFont="1" applyFill="1" applyBorder="1" applyAlignment="1">
      <alignment/>
    </xf>
    <xf numFmtId="1" fontId="39" fillId="33" borderId="21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0" fontId="39" fillId="0" borderId="23" xfId="0" applyFont="1" applyBorder="1" applyAlignment="1">
      <alignment/>
    </xf>
    <xf numFmtId="0" fontId="39" fillId="33" borderId="24" xfId="0" applyFont="1" applyFill="1" applyBorder="1" applyAlignment="1">
      <alignment/>
    </xf>
    <xf numFmtId="1" fontId="39" fillId="33" borderId="25" xfId="0" applyNumberFormat="1" applyFont="1" applyFill="1" applyBorder="1" applyAlignment="1">
      <alignment/>
    </xf>
    <xf numFmtId="1" fontId="39" fillId="0" borderId="25" xfId="0" applyNumberFormat="1" applyFont="1" applyFill="1" applyBorder="1" applyAlignment="1">
      <alignment/>
    </xf>
    <xf numFmtId="0" fontId="39" fillId="0" borderId="26" xfId="0" applyFont="1" applyBorder="1" applyAlignment="1">
      <alignment/>
    </xf>
    <xf numFmtId="164" fontId="39" fillId="0" borderId="15" xfId="0" applyNumberFormat="1" applyFont="1" applyBorder="1" applyAlignment="1">
      <alignment/>
    </xf>
    <xf numFmtId="0" fontId="39" fillId="0" borderId="27" xfId="0" applyFont="1" applyBorder="1" applyAlignment="1">
      <alignment/>
    </xf>
    <xf numFmtId="164" fontId="39" fillId="0" borderId="27" xfId="0" applyNumberFormat="1" applyFont="1" applyBorder="1" applyAlignment="1">
      <alignment/>
    </xf>
    <xf numFmtId="164" fontId="39" fillId="0" borderId="28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9" fillId="0" borderId="28" xfId="0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3" xfId="0" applyFont="1" applyBorder="1" applyAlignment="1">
      <alignment/>
    </xf>
    <xf numFmtId="164" fontId="39" fillId="0" borderId="13" xfId="0" applyNumberFormat="1" applyFont="1" applyBorder="1" applyAlignment="1">
      <alignment/>
    </xf>
    <xf numFmtId="164" fontId="39" fillId="34" borderId="27" xfId="0" applyNumberFormat="1" applyFont="1" applyFill="1" applyBorder="1" applyAlignment="1">
      <alignment/>
    </xf>
    <xf numFmtId="1" fontId="39" fillId="34" borderId="28" xfId="0" applyNumberFormat="1" applyFont="1" applyFill="1" applyBorder="1" applyAlignment="1">
      <alignment/>
    </xf>
    <xf numFmtId="1" fontId="39" fillId="0" borderId="12" xfId="0" applyNumberFormat="1" applyFont="1" applyFill="1" applyBorder="1" applyAlignment="1">
      <alignment/>
    </xf>
    <xf numFmtId="1" fontId="39" fillId="33" borderId="12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9" fillId="0" borderId="15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9" fillId="0" borderId="24" xfId="0" applyFont="1" applyBorder="1" applyAlignment="1">
      <alignment/>
    </xf>
    <xf numFmtId="164" fontId="39" fillId="0" borderId="32" xfId="0" applyNumberFormat="1" applyFont="1" applyBorder="1" applyAlignment="1">
      <alignment/>
    </xf>
    <xf numFmtId="164" fontId="39" fillId="0" borderId="20" xfId="0" applyNumberFormat="1" applyFont="1" applyBorder="1" applyAlignment="1">
      <alignment/>
    </xf>
    <xf numFmtId="0" fontId="39" fillId="0" borderId="33" xfId="0" applyFont="1" applyBorder="1" applyAlignment="1">
      <alignment/>
    </xf>
    <xf numFmtId="164" fontId="39" fillId="0" borderId="34" xfId="0" applyNumberFormat="1" applyFont="1" applyBorder="1" applyAlignment="1">
      <alignment/>
    </xf>
    <xf numFmtId="0" fontId="39" fillId="0" borderId="19" xfId="0" applyFont="1" applyBorder="1" applyAlignment="1">
      <alignment/>
    </xf>
    <xf numFmtId="164" fontId="39" fillId="0" borderId="19" xfId="0" applyNumberFormat="1" applyFont="1" applyBorder="1" applyAlignment="1">
      <alignment/>
    </xf>
    <xf numFmtId="1" fontId="39" fillId="0" borderId="20" xfId="0" applyNumberFormat="1" applyFont="1" applyFill="1" applyBorder="1" applyAlignment="1">
      <alignment/>
    </xf>
    <xf numFmtId="164" fontId="39" fillId="0" borderId="12" xfId="0" applyNumberFormat="1" applyFont="1" applyBorder="1" applyAlignment="1">
      <alignment/>
    </xf>
    <xf numFmtId="0" fontId="39" fillId="0" borderId="35" xfId="0" applyFont="1" applyBorder="1" applyAlignment="1">
      <alignment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39" fillId="0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tabSelected="1" zoomScalePageLayoutView="0" workbookViewId="0" topLeftCell="A1">
      <pane xSplit="2" ySplit="1" topLeftCell="X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I10" sqref="AI10"/>
    </sheetView>
  </sheetViews>
  <sheetFormatPr defaultColWidth="9.140625" defaultRowHeight="15"/>
  <cols>
    <col min="1" max="1" width="7.421875" style="25" bestFit="1" customWidth="1"/>
    <col min="2" max="2" width="21.57421875" style="25" bestFit="1" customWidth="1"/>
    <col min="3" max="3" width="13.140625" style="25" customWidth="1"/>
    <col min="4" max="4" width="11.28125" style="25" customWidth="1"/>
    <col min="5" max="5" width="12.8515625" style="25" customWidth="1"/>
    <col min="6" max="6" width="12.57421875" style="25" customWidth="1"/>
    <col min="7" max="7" width="14.140625" style="25" customWidth="1"/>
    <col min="8" max="8" width="9.140625" style="25" customWidth="1"/>
    <col min="9" max="9" width="14.421875" style="25" customWidth="1"/>
    <col min="10" max="10" width="8.57421875" style="25" bestFit="1" customWidth="1"/>
    <col min="11" max="11" width="13.140625" style="25" customWidth="1"/>
    <col min="12" max="12" width="9.8515625" style="25" customWidth="1"/>
    <col min="13" max="13" width="14.421875" style="25" customWidth="1"/>
    <col min="14" max="14" width="8.57421875" style="25" bestFit="1" customWidth="1"/>
    <col min="15" max="15" width="16.140625" style="25" customWidth="1"/>
    <col min="16" max="16" width="8.57421875" style="25" customWidth="1"/>
    <col min="17" max="17" width="14.421875" style="25" customWidth="1"/>
    <col min="18" max="18" width="8.57421875" style="25" customWidth="1"/>
    <col min="19" max="19" width="13.140625" style="25" customWidth="1"/>
    <col min="20" max="20" width="8.57421875" style="25" customWidth="1"/>
    <col min="21" max="22" width="11.00390625" style="25" customWidth="1"/>
    <col min="23" max="23" width="12.8515625" style="25" customWidth="1"/>
    <col min="24" max="24" width="10.8515625" style="25" customWidth="1"/>
    <col min="25" max="26" width="11.140625" style="25" customWidth="1"/>
    <col min="27" max="27" width="10.28125" style="63" customWidth="1"/>
    <col min="28" max="28" width="9.140625" style="25" bestFit="1" customWidth="1"/>
    <col min="29" max="29" width="11.00390625" style="25" customWidth="1"/>
    <col min="30" max="30" width="13.28125" style="25" customWidth="1"/>
    <col min="31" max="31" width="21.57421875" style="25" bestFit="1" customWidth="1"/>
    <col min="32" max="33" width="10.7109375" style="25" customWidth="1"/>
    <col min="34" max="34" width="1.57421875" style="25" bestFit="1" customWidth="1"/>
    <col min="35" max="38" width="10.7109375" style="25" customWidth="1"/>
    <col min="39" max="39" width="8.28125" style="25" customWidth="1"/>
    <col min="40" max="40" width="14.7109375" style="25" customWidth="1"/>
    <col min="41" max="48" width="10.7109375" style="25" customWidth="1"/>
    <col min="49" max="16384" width="8.7109375" style="25" customWidth="1"/>
  </cols>
  <sheetData>
    <row r="1" spans="1:42" ht="17.25" thickBot="1">
      <c r="A1" s="79" t="s">
        <v>89</v>
      </c>
      <c r="B1" s="79"/>
      <c r="C1" s="100" t="s">
        <v>0</v>
      </c>
      <c r="D1" s="100"/>
      <c r="E1" s="100" t="s">
        <v>1</v>
      </c>
      <c r="F1" s="100"/>
      <c r="G1" s="100" t="s">
        <v>81</v>
      </c>
      <c r="H1" s="100"/>
      <c r="I1" s="100" t="s">
        <v>82</v>
      </c>
      <c r="J1" s="101"/>
      <c r="K1" s="100" t="s">
        <v>33</v>
      </c>
      <c r="L1" s="101"/>
      <c r="M1" s="100" t="s">
        <v>34</v>
      </c>
      <c r="N1" s="101"/>
      <c r="O1" s="100" t="s">
        <v>35</v>
      </c>
      <c r="P1" s="101"/>
      <c r="Q1" s="100" t="s">
        <v>94</v>
      </c>
      <c r="R1" s="101"/>
      <c r="S1" s="100" t="s">
        <v>95</v>
      </c>
      <c r="T1" s="101"/>
      <c r="U1" s="100" t="s">
        <v>96</v>
      </c>
      <c r="V1" s="101"/>
      <c r="W1" s="100" t="s">
        <v>97</v>
      </c>
      <c r="X1" s="101"/>
      <c r="Y1" s="100" t="s">
        <v>99</v>
      </c>
      <c r="Z1" s="101"/>
      <c r="AA1" s="96" t="s">
        <v>17</v>
      </c>
      <c r="AB1" s="97"/>
      <c r="AC1" s="23" t="s">
        <v>86</v>
      </c>
      <c r="AD1" s="24" t="s">
        <v>37</v>
      </c>
      <c r="AE1" s="64"/>
      <c r="AF1" s="64"/>
      <c r="AG1" s="99"/>
      <c r="AH1" s="99"/>
      <c r="AI1" s="64"/>
      <c r="AJ1" s="64"/>
      <c r="AK1" s="64"/>
      <c r="AL1" s="64"/>
      <c r="AM1" s="98"/>
      <c r="AN1" s="98"/>
      <c r="AO1" s="98"/>
      <c r="AP1" s="98"/>
    </row>
    <row r="2" spans="1:42" ht="17.25" thickBot="1">
      <c r="A2" s="80" t="s">
        <v>92</v>
      </c>
      <c r="B2" s="79" t="s">
        <v>2</v>
      </c>
      <c r="C2" s="65" t="s">
        <v>3</v>
      </c>
      <c r="D2" s="65" t="s">
        <v>4</v>
      </c>
      <c r="E2" s="65" t="s">
        <v>3</v>
      </c>
      <c r="F2" s="66" t="s">
        <v>4</v>
      </c>
      <c r="G2" s="67" t="s">
        <v>3</v>
      </c>
      <c r="H2" s="81" t="s">
        <v>4</v>
      </c>
      <c r="I2" s="67" t="s">
        <v>3</v>
      </c>
      <c r="J2" s="23" t="s">
        <v>4</v>
      </c>
      <c r="K2" s="67" t="s">
        <v>3</v>
      </c>
      <c r="L2" s="23" t="s">
        <v>4</v>
      </c>
      <c r="M2" s="67" t="s">
        <v>3</v>
      </c>
      <c r="N2" s="23" t="s">
        <v>4</v>
      </c>
      <c r="O2" s="67" t="s">
        <v>3</v>
      </c>
      <c r="P2" s="23" t="s">
        <v>4</v>
      </c>
      <c r="Q2" s="67" t="s">
        <v>3</v>
      </c>
      <c r="R2" s="23" t="s">
        <v>4</v>
      </c>
      <c r="S2" s="65" t="s">
        <v>3</v>
      </c>
      <c r="T2" s="85" t="s">
        <v>4</v>
      </c>
      <c r="U2" s="67" t="s">
        <v>3</v>
      </c>
      <c r="V2" s="23" t="s">
        <v>4</v>
      </c>
      <c r="W2" s="67" t="s">
        <v>3</v>
      </c>
      <c r="X2" s="23" t="s">
        <v>4</v>
      </c>
      <c r="Y2" s="67" t="s">
        <v>3</v>
      </c>
      <c r="Z2" s="23" t="s">
        <v>4</v>
      </c>
      <c r="AA2" s="68" t="s">
        <v>4</v>
      </c>
      <c r="AB2" s="69" t="s">
        <v>3</v>
      </c>
      <c r="AC2" s="82" t="s">
        <v>98</v>
      </c>
      <c r="AD2" s="83"/>
      <c r="AE2" s="64"/>
      <c r="AF2" s="64"/>
      <c r="AG2" s="70"/>
      <c r="AH2" s="70"/>
      <c r="AI2" s="64"/>
      <c r="AJ2" s="64"/>
      <c r="AK2" s="64"/>
      <c r="AL2" s="64"/>
      <c r="AM2" s="64"/>
      <c r="AN2" s="64"/>
      <c r="AO2" s="64"/>
      <c r="AP2" s="64"/>
    </row>
    <row r="3" spans="1:42" ht="17.25" thickBot="1">
      <c r="A3" s="27">
        <v>1</v>
      </c>
      <c r="B3" s="28" t="s">
        <v>20</v>
      </c>
      <c r="C3" s="62">
        <v>39</v>
      </c>
      <c r="D3" s="71">
        <v>1</v>
      </c>
      <c r="E3" s="62">
        <v>20.9</v>
      </c>
      <c r="F3" s="60">
        <v>3</v>
      </c>
      <c r="G3" s="72">
        <v>7.55</v>
      </c>
      <c r="H3" s="73">
        <v>6</v>
      </c>
      <c r="I3" s="72">
        <v>10.4</v>
      </c>
      <c r="J3" s="73">
        <v>4</v>
      </c>
      <c r="K3" s="72">
        <v>19.52</v>
      </c>
      <c r="L3" s="73">
        <v>1</v>
      </c>
      <c r="M3" s="72">
        <v>5.11</v>
      </c>
      <c r="N3" s="73">
        <v>10</v>
      </c>
      <c r="O3" s="72">
        <v>19.2</v>
      </c>
      <c r="P3" s="73">
        <v>2</v>
      </c>
      <c r="Q3" s="72">
        <v>8.4</v>
      </c>
      <c r="R3" s="73">
        <v>6</v>
      </c>
      <c r="S3" s="74">
        <v>6.1</v>
      </c>
      <c r="T3" s="73">
        <v>4</v>
      </c>
      <c r="U3" s="72">
        <v>20.59</v>
      </c>
      <c r="V3" s="73">
        <v>1</v>
      </c>
      <c r="W3" s="72">
        <v>14.2</v>
      </c>
      <c r="X3" s="73">
        <v>2</v>
      </c>
      <c r="Y3" s="72">
        <v>9.8</v>
      </c>
      <c r="Z3" s="73">
        <v>1</v>
      </c>
      <c r="AA3" s="75">
        <f>SUM(C3,E3,G3,I3,K3,M3,O3,Q3,S3,U3,W3,Y3)</f>
        <v>180.77</v>
      </c>
      <c r="AB3" s="76">
        <f>SUM(D3,F3,H3,J3,L3,N3,P3,R3,T3,V3,X3,Z3)</f>
        <v>41</v>
      </c>
      <c r="AC3" s="77">
        <v>16</v>
      </c>
      <c r="AD3" s="78">
        <f>SUM(AB3-AC3)</f>
        <v>25</v>
      </c>
      <c r="AE3" s="34" t="s">
        <v>20</v>
      </c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2" ht="17.25" thickBot="1">
      <c r="A4" s="27">
        <v>2</v>
      </c>
      <c r="B4" s="28" t="s">
        <v>7</v>
      </c>
      <c r="C4" s="87">
        <v>12.1</v>
      </c>
      <c r="D4" s="29">
        <v>3</v>
      </c>
      <c r="E4" s="87">
        <v>21.98</v>
      </c>
      <c r="F4" s="29">
        <v>2</v>
      </c>
      <c r="G4" s="30">
        <v>5.96</v>
      </c>
      <c r="H4" s="31">
        <v>8</v>
      </c>
      <c r="I4" s="88">
        <v>0</v>
      </c>
      <c r="J4" s="89">
        <v>11</v>
      </c>
      <c r="K4" s="90">
        <v>5.9</v>
      </c>
      <c r="L4" s="91">
        <v>3</v>
      </c>
      <c r="M4" s="90">
        <v>27.5</v>
      </c>
      <c r="N4" s="91">
        <v>1</v>
      </c>
      <c r="O4" s="90">
        <v>0</v>
      </c>
      <c r="P4" s="91">
        <v>11</v>
      </c>
      <c r="Q4" s="90">
        <v>5.3</v>
      </c>
      <c r="R4" s="91">
        <v>7</v>
      </c>
      <c r="S4" s="92">
        <v>52</v>
      </c>
      <c r="T4" s="91">
        <v>1</v>
      </c>
      <c r="U4" s="90">
        <v>9.4</v>
      </c>
      <c r="V4" s="91">
        <v>3</v>
      </c>
      <c r="W4" s="90">
        <v>21.7</v>
      </c>
      <c r="X4" s="91">
        <v>1</v>
      </c>
      <c r="Y4" s="90">
        <v>7.98</v>
      </c>
      <c r="Z4" s="91">
        <v>2</v>
      </c>
      <c r="AA4" s="32">
        <f>SUM(C4,E4,G4,I4,K4,M4,O4,Q4,S4,U4,W4,Y4)</f>
        <v>169.82</v>
      </c>
      <c r="AB4" s="33">
        <f>SUM(D4,F4,H4,J4,L4,N4,P4,R4,T4,V4,X4,Z4)</f>
        <v>53</v>
      </c>
      <c r="AC4" s="93">
        <v>22</v>
      </c>
      <c r="AD4" s="78">
        <f>SUM(AB4-AC4)</f>
        <v>31</v>
      </c>
      <c r="AE4" s="28" t="s">
        <v>7</v>
      </c>
      <c r="AF4" s="34"/>
      <c r="AG4" s="35"/>
      <c r="AH4" s="34"/>
      <c r="AI4" s="35"/>
      <c r="AJ4" s="34"/>
      <c r="AK4" s="35"/>
      <c r="AL4" s="34"/>
      <c r="AM4" s="35"/>
      <c r="AN4" s="34"/>
      <c r="AO4" s="35"/>
      <c r="AP4" s="34"/>
    </row>
    <row r="5" spans="1:42" s="43" customFormat="1" ht="17.25" thickBot="1">
      <c r="A5" s="27">
        <v>3</v>
      </c>
      <c r="B5" s="28" t="s">
        <v>45</v>
      </c>
      <c r="C5" s="30">
        <v>6.4</v>
      </c>
      <c r="D5" s="31">
        <v>9</v>
      </c>
      <c r="E5" s="30">
        <v>18.79</v>
      </c>
      <c r="F5" s="31">
        <v>3</v>
      </c>
      <c r="G5" s="30">
        <v>42.3</v>
      </c>
      <c r="H5" s="31">
        <v>2</v>
      </c>
      <c r="I5" s="36">
        <v>0</v>
      </c>
      <c r="J5" s="29">
        <v>11</v>
      </c>
      <c r="K5" s="37">
        <v>24.98</v>
      </c>
      <c r="L5" s="38">
        <v>1</v>
      </c>
      <c r="M5" s="37">
        <v>2.38</v>
      </c>
      <c r="N5" s="38">
        <v>10</v>
      </c>
      <c r="O5" s="37">
        <v>9.5</v>
      </c>
      <c r="P5" s="38">
        <v>4</v>
      </c>
      <c r="Q5" s="37">
        <v>0</v>
      </c>
      <c r="R5" s="38">
        <v>11</v>
      </c>
      <c r="S5" s="39">
        <v>9.5</v>
      </c>
      <c r="T5" s="38">
        <v>4</v>
      </c>
      <c r="U5" s="37">
        <v>12.11</v>
      </c>
      <c r="V5" s="38">
        <v>2</v>
      </c>
      <c r="W5" s="37">
        <v>10.5</v>
      </c>
      <c r="X5" s="38">
        <v>2</v>
      </c>
      <c r="Y5" s="37">
        <v>16.9</v>
      </c>
      <c r="Z5" s="38">
        <v>1</v>
      </c>
      <c r="AA5" s="32">
        <f>SUM(C5,E5,G5,I5,K5,M5,O5,Q5,S5,U5,W5,Y5)</f>
        <v>153.35999999999999</v>
      </c>
      <c r="AB5" s="33">
        <f>SUM(D5,F5,H5,J5,L5,N5,P5,R5,T5,V5,X5,Z5)</f>
        <v>60</v>
      </c>
      <c r="AC5" s="40">
        <v>22</v>
      </c>
      <c r="AD5" s="78">
        <f>SUM(AB5-AC5)</f>
        <v>38</v>
      </c>
      <c r="AE5" s="28" t="s">
        <v>45</v>
      </c>
      <c r="AF5" s="41"/>
      <c r="AG5" s="42"/>
      <c r="AH5" s="41"/>
      <c r="AI5" s="42"/>
      <c r="AJ5" s="41"/>
      <c r="AK5" s="42"/>
      <c r="AL5" s="41"/>
      <c r="AM5" s="42"/>
      <c r="AN5" s="41"/>
      <c r="AO5" s="42"/>
      <c r="AP5" s="41"/>
    </row>
    <row r="6" spans="1:42" ht="17.25" thickBot="1">
      <c r="A6" s="27">
        <v>4</v>
      </c>
      <c r="B6" s="44" t="s">
        <v>5</v>
      </c>
      <c r="C6" s="45">
        <v>0</v>
      </c>
      <c r="D6" s="46">
        <v>10</v>
      </c>
      <c r="E6" s="45">
        <v>12.9</v>
      </c>
      <c r="F6" s="46">
        <v>5</v>
      </c>
      <c r="G6" s="45">
        <v>17.8</v>
      </c>
      <c r="H6" s="46">
        <v>1</v>
      </c>
      <c r="I6" s="47">
        <v>4.4</v>
      </c>
      <c r="J6" s="48">
        <v>9</v>
      </c>
      <c r="K6" s="49">
        <v>5.2</v>
      </c>
      <c r="L6" s="50">
        <v>5</v>
      </c>
      <c r="M6" s="49">
        <v>9.6</v>
      </c>
      <c r="N6" s="50">
        <v>5</v>
      </c>
      <c r="O6" s="49">
        <v>9.2</v>
      </c>
      <c r="P6" s="50">
        <v>5</v>
      </c>
      <c r="Q6" s="49">
        <v>33.8</v>
      </c>
      <c r="R6" s="50">
        <v>1</v>
      </c>
      <c r="S6" s="51">
        <v>0</v>
      </c>
      <c r="T6" s="50">
        <v>7</v>
      </c>
      <c r="U6" s="49">
        <v>9.2</v>
      </c>
      <c r="V6" s="50">
        <v>4</v>
      </c>
      <c r="W6" s="49">
        <v>4.2</v>
      </c>
      <c r="X6" s="50">
        <v>5</v>
      </c>
      <c r="Y6" s="49">
        <v>12.6</v>
      </c>
      <c r="Z6" s="50">
        <v>3</v>
      </c>
      <c r="AA6" s="32">
        <f>SUM(C6,E6,G6,I6,K6,M6,O6,Q6,S6,U6,W6,Y6)</f>
        <v>118.9</v>
      </c>
      <c r="AB6" s="33">
        <f>SUM(D6,F6,H6,J6,L6,N6,P6,R6,T6,V6,X6,Z6)</f>
        <v>60</v>
      </c>
      <c r="AC6" s="52">
        <v>19</v>
      </c>
      <c r="AD6" s="78">
        <f>SUM(AB6-AC6)</f>
        <v>41</v>
      </c>
      <c r="AE6" s="44" t="s">
        <v>5</v>
      </c>
      <c r="AF6" s="34"/>
      <c r="AG6" s="35"/>
      <c r="AH6" s="34"/>
      <c r="AI6" s="35"/>
      <c r="AJ6" s="34"/>
      <c r="AK6" s="35"/>
      <c r="AL6" s="34"/>
      <c r="AM6" s="35"/>
      <c r="AN6" s="34"/>
      <c r="AO6" s="35"/>
      <c r="AP6" s="34"/>
    </row>
    <row r="7" spans="1:42" s="43" customFormat="1" ht="17.25" thickBot="1">
      <c r="A7" s="27">
        <v>5</v>
      </c>
      <c r="B7" s="44" t="s">
        <v>8</v>
      </c>
      <c r="C7" s="45">
        <v>0</v>
      </c>
      <c r="D7" s="46">
        <v>11</v>
      </c>
      <c r="E7" s="45">
        <v>0</v>
      </c>
      <c r="F7" s="46">
        <v>11</v>
      </c>
      <c r="G7" s="45">
        <v>31.23</v>
      </c>
      <c r="H7" s="46">
        <v>3</v>
      </c>
      <c r="I7" s="47">
        <v>11.8</v>
      </c>
      <c r="J7" s="48">
        <v>2</v>
      </c>
      <c r="K7" s="49">
        <v>7.9</v>
      </c>
      <c r="L7" s="50">
        <v>2</v>
      </c>
      <c r="M7" s="49">
        <v>3.6</v>
      </c>
      <c r="N7" s="50">
        <v>10</v>
      </c>
      <c r="O7" s="49">
        <v>13.25</v>
      </c>
      <c r="P7" s="50">
        <v>1</v>
      </c>
      <c r="Q7" s="49">
        <v>11.65</v>
      </c>
      <c r="R7" s="50">
        <v>2</v>
      </c>
      <c r="S7" s="51">
        <v>4.96</v>
      </c>
      <c r="T7" s="50">
        <v>5</v>
      </c>
      <c r="U7" s="49">
        <v>6.2</v>
      </c>
      <c r="V7" s="50">
        <v>3</v>
      </c>
      <c r="W7" s="49">
        <v>2.1</v>
      </c>
      <c r="X7" s="50">
        <v>7</v>
      </c>
      <c r="Y7" s="49">
        <v>6.01</v>
      </c>
      <c r="Z7" s="50">
        <v>7</v>
      </c>
      <c r="AA7" s="32">
        <f>SUM(C7,E7,G7,I7,K7,M7,O7,Q7,S7,U7,W7,Y7)</f>
        <v>98.7</v>
      </c>
      <c r="AB7" s="33">
        <f>SUM(D7,F7,H7,J7,L7,N7,P7,R7,T7,V7,X7,Z7)</f>
        <v>64</v>
      </c>
      <c r="AC7" s="52">
        <v>22</v>
      </c>
      <c r="AD7" s="78">
        <f>SUM(AB7-AC7)</f>
        <v>42</v>
      </c>
      <c r="AE7" s="44" t="s">
        <v>8</v>
      </c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</row>
    <row r="8" spans="1:42" ht="17.25" thickBot="1">
      <c r="A8" s="27">
        <v>6</v>
      </c>
      <c r="B8" s="28" t="s">
        <v>10</v>
      </c>
      <c r="C8" s="30">
        <v>0</v>
      </c>
      <c r="D8" s="31">
        <v>11</v>
      </c>
      <c r="E8" s="30">
        <v>7.38</v>
      </c>
      <c r="F8" s="31">
        <v>5</v>
      </c>
      <c r="G8" s="30">
        <v>8.1</v>
      </c>
      <c r="H8" s="31">
        <v>5</v>
      </c>
      <c r="I8" s="36">
        <v>0</v>
      </c>
      <c r="J8" s="29">
        <v>10</v>
      </c>
      <c r="K8" s="37">
        <v>5.2</v>
      </c>
      <c r="L8" s="38">
        <v>6</v>
      </c>
      <c r="M8" s="37">
        <v>19.2</v>
      </c>
      <c r="N8" s="38">
        <v>1</v>
      </c>
      <c r="O8" s="37">
        <v>15.2</v>
      </c>
      <c r="P8" s="38">
        <v>3</v>
      </c>
      <c r="Q8" s="37">
        <v>16.4</v>
      </c>
      <c r="R8" s="38">
        <v>2</v>
      </c>
      <c r="S8" s="39">
        <v>10.11</v>
      </c>
      <c r="T8" s="38">
        <v>3</v>
      </c>
      <c r="U8" s="37">
        <v>6.6</v>
      </c>
      <c r="V8" s="38">
        <v>6</v>
      </c>
      <c r="W8" s="37">
        <v>9.4</v>
      </c>
      <c r="X8" s="38">
        <v>4</v>
      </c>
      <c r="Y8" s="37">
        <v>1.12</v>
      </c>
      <c r="Z8" s="38">
        <v>8</v>
      </c>
      <c r="AA8" s="32">
        <f>SUM(C8,E8,G8,I8,K8,M8,O8,Q8,S8,U8,W8,Y8)</f>
        <v>98.71</v>
      </c>
      <c r="AB8" s="33">
        <f>SUM(D8,F8,H8,J8,L8,N8,P8,R8,T8,V8,X8,Z8)</f>
        <v>64</v>
      </c>
      <c r="AC8" s="40">
        <v>21</v>
      </c>
      <c r="AD8" s="78">
        <f>SUM(AB8-AC8)</f>
        <v>43</v>
      </c>
      <c r="AE8" s="28" t="s">
        <v>10</v>
      </c>
      <c r="AF8" s="34"/>
      <c r="AG8" s="35"/>
      <c r="AH8" s="34"/>
      <c r="AI8" s="35"/>
      <c r="AJ8" s="34"/>
      <c r="AK8" s="35"/>
      <c r="AL8" s="34"/>
      <c r="AM8" s="35"/>
      <c r="AN8" s="34"/>
      <c r="AO8" s="35"/>
      <c r="AP8" s="34"/>
    </row>
    <row r="9" spans="1:42" s="43" customFormat="1" ht="17.25" thickBot="1">
      <c r="A9" s="27">
        <v>7</v>
      </c>
      <c r="B9" s="28" t="s">
        <v>18</v>
      </c>
      <c r="C9" s="30">
        <v>4.44</v>
      </c>
      <c r="D9" s="31">
        <v>8</v>
      </c>
      <c r="E9" s="30">
        <v>0</v>
      </c>
      <c r="F9" s="31">
        <v>10</v>
      </c>
      <c r="G9" s="30">
        <v>0</v>
      </c>
      <c r="H9" s="31">
        <v>11</v>
      </c>
      <c r="I9" s="36">
        <v>13.8</v>
      </c>
      <c r="J9" s="29">
        <v>3</v>
      </c>
      <c r="K9" s="37">
        <v>5.81</v>
      </c>
      <c r="L9" s="38">
        <v>4</v>
      </c>
      <c r="M9" s="37">
        <v>9.6</v>
      </c>
      <c r="N9" s="38">
        <v>5</v>
      </c>
      <c r="O9" s="37">
        <v>10.4</v>
      </c>
      <c r="P9" s="38">
        <v>3</v>
      </c>
      <c r="Q9" s="37">
        <v>3</v>
      </c>
      <c r="R9" s="38">
        <v>5</v>
      </c>
      <c r="S9" s="39">
        <v>9.3</v>
      </c>
      <c r="T9" s="38">
        <v>5</v>
      </c>
      <c r="U9" s="37">
        <v>6.19</v>
      </c>
      <c r="V9" s="38">
        <v>7</v>
      </c>
      <c r="W9" s="37">
        <v>13.5</v>
      </c>
      <c r="X9" s="38">
        <v>1</v>
      </c>
      <c r="Y9" s="37">
        <v>13.27</v>
      </c>
      <c r="Z9" s="38">
        <v>2</v>
      </c>
      <c r="AA9" s="32">
        <f>SUM(C9,E9,G9,I9,K9,M9,O9,Q9,S9,U9,W9,Y9)</f>
        <v>89.30999999999999</v>
      </c>
      <c r="AB9" s="33">
        <f>SUM(D9,F9,H9,J9,L9,N9,P9,R9,T9,V9,X9,Z9)</f>
        <v>64</v>
      </c>
      <c r="AC9" s="40">
        <v>21</v>
      </c>
      <c r="AD9" s="78">
        <f>SUM(AB9-AC9)</f>
        <v>43</v>
      </c>
      <c r="AE9" s="28" t="s">
        <v>18</v>
      </c>
      <c r="AF9" s="41"/>
      <c r="AG9" s="42"/>
      <c r="AH9" s="41" t="s">
        <v>80</v>
      </c>
      <c r="AI9" s="42"/>
      <c r="AJ9" s="41"/>
      <c r="AK9" s="42"/>
      <c r="AL9" s="41"/>
      <c r="AM9" s="42"/>
      <c r="AN9" s="41"/>
      <c r="AO9" s="42"/>
      <c r="AP9" s="41"/>
    </row>
    <row r="10" spans="1:42" ht="17.25" thickBot="1">
      <c r="A10" s="27">
        <v>8</v>
      </c>
      <c r="B10" s="34" t="s">
        <v>15</v>
      </c>
      <c r="C10" s="30">
        <v>9.7</v>
      </c>
      <c r="D10" s="31">
        <v>7</v>
      </c>
      <c r="E10" s="30">
        <v>0</v>
      </c>
      <c r="F10" s="31">
        <v>10</v>
      </c>
      <c r="G10" s="30">
        <v>5.3</v>
      </c>
      <c r="H10" s="31">
        <v>8</v>
      </c>
      <c r="I10" s="36">
        <v>10.11</v>
      </c>
      <c r="J10" s="29">
        <v>6</v>
      </c>
      <c r="K10" s="37">
        <v>5.82</v>
      </c>
      <c r="L10" s="38">
        <v>4</v>
      </c>
      <c r="M10" s="37">
        <v>18.4</v>
      </c>
      <c r="N10" s="38">
        <v>2</v>
      </c>
      <c r="O10" s="37">
        <v>0</v>
      </c>
      <c r="P10" s="38">
        <v>9</v>
      </c>
      <c r="Q10" s="37">
        <v>12</v>
      </c>
      <c r="R10" s="38">
        <v>1</v>
      </c>
      <c r="S10" s="39">
        <v>4.2</v>
      </c>
      <c r="T10" s="38">
        <v>7</v>
      </c>
      <c r="U10" s="37">
        <v>5.1</v>
      </c>
      <c r="V10" s="38">
        <v>4</v>
      </c>
      <c r="W10" s="37">
        <v>6</v>
      </c>
      <c r="X10" s="38">
        <v>7</v>
      </c>
      <c r="Y10" s="37">
        <v>7</v>
      </c>
      <c r="Z10" s="38">
        <v>4</v>
      </c>
      <c r="AA10" s="32">
        <f>SUM(C10,E10,G10,I10,K10,M10,O10,Q10,S10,U10,W10,Y10)</f>
        <v>83.63</v>
      </c>
      <c r="AB10" s="33">
        <f>SUM(D10,F10,H10,J10,L10,N10,P10,R10,T10,V10,X10,Z10)</f>
        <v>69</v>
      </c>
      <c r="AC10" s="40">
        <v>19</v>
      </c>
      <c r="AD10" s="78">
        <f>SUM(AB10-AC10)</f>
        <v>50</v>
      </c>
      <c r="AE10" s="34" t="s">
        <v>15</v>
      </c>
      <c r="AF10" s="34"/>
      <c r="AG10" s="35"/>
      <c r="AH10" s="34"/>
      <c r="AI10" s="35"/>
      <c r="AJ10" s="34"/>
      <c r="AK10" s="35"/>
      <c r="AL10" s="34"/>
      <c r="AM10" s="35"/>
      <c r="AN10" s="34"/>
      <c r="AO10" s="35"/>
      <c r="AP10" s="34"/>
    </row>
    <row r="11" spans="1:42" s="43" customFormat="1" ht="17.25" thickBot="1">
      <c r="A11" s="27">
        <v>9</v>
      </c>
      <c r="B11" s="44" t="s">
        <v>29</v>
      </c>
      <c r="C11" s="45">
        <v>12.3</v>
      </c>
      <c r="D11" s="46">
        <v>4</v>
      </c>
      <c r="E11" s="45">
        <v>1.12</v>
      </c>
      <c r="F11" s="46">
        <v>10</v>
      </c>
      <c r="G11" s="45">
        <v>5.1</v>
      </c>
      <c r="H11" s="46">
        <v>9</v>
      </c>
      <c r="I11" s="47">
        <v>5.6</v>
      </c>
      <c r="J11" s="48">
        <v>4</v>
      </c>
      <c r="K11" s="49">
        <v>2.55</v>
      </c>
      <c r="L11" s="50">
        <v>10</v>
      </c>
      <c r="M11" s="49">
        <v>12.88</v>
      </c>
      <c r="N11" s="50">
        <v>4</v>
      </c>
      <c r="O11" s="49">
        <v>11.1</v>
      </c>
      <c r="P11" s="50">
        <v>2</v>
      </c>
      <c r="Q11" s="49">
        <v>2.1</v>
      </c>
      <c r="R11" s="50">
        <v>8</v>
      </c>
      <c r="S11" s="51">
        <v>7.15</v>
      </c>
      <c r="T11" s="50">
        <v>2</v>
      </c>
      <c r="U11" s="49">
        <v>4.68</v>
      </c>
      <c r="V11" s="50">
        <v>6</v>
      </c>
      <c r="W11" s="49">
        <v>2.4</v>
      </c>
      <c r="X11" s="50">
        <v>9</v>
      </c>
      <c r="Y11" s="49">
        <v>2.5</v>
      </c>
      <c r="Z11" s="50">
        <v>5</v>
      </c>
      <c r="AA11" s="32">
        <f>SUM(C11,E11,G11,I11,K11,M11,O11,Q11,S11,U11,W11,Y11)</f>
        <v>69.48000000000002</v>
      </c>
      <c r="AB11" s="33">
        <f>SUM(D11,F11,H11,J11,L11,N11,P11,R11,T11,V11,X11,Z11)</f>
        <v>73</v>
      </c>
      <c r="AC11" s="52">
        <v>20</v>
      </c>
      <c r="AD11" s="78">
        <f>SUM(AB11-AC11)</f>
        <v>53</v>
      </c>
      <c r="AE11" s="44" t="s">
        <v>29</v>
      </c>
      <c r="AF11" s="41"/>
      <c r="AG11" s="42"/>
      <c r="AH11" s="41"/>
      <c r="AI11" s="42"/>
      <c r="AJ11" s="41"/>
      <c r="AK11" s="42"/>
      <c r="AL11" s="41"/>
      <c r="AM11" s="42"/>
      <c r="AN11" s="41"/>
      <c r="AO11" s="42"/>
      <c r="AP11" s="41"/>
    </row>
    <row r="12" spans="1:42" ht="17.25" thickBot="1">
      <c r="A12" s="27">
        <v>10</v>
      </c>
      <c r="B12" s="34" t="s">
        <v>87</v>
      </c>
      <c r="C12" s="30">
        <v>2.4</v>
      </c>
      <c r="D12" s="31">
        <v>10</v>
      </c>
      <c r="E12" s="30">
        <v>7.6</v>
      </c>
      <c r="F12" s="31">
        <v>8</v>
      </c>
      <c r="G12" s="30">
        <v>8.34</v>
      </c>
      <c r="H12" s="31">
        <v>4</v>
      </c>
      <c r="I12" s="36">
        <v>24.8</v>
      </c>
      <c r="J12" s="29">
        <v>1</v>
      </c>
      <c r="K12" s="37">
        <v>3.86</v>
      </c>
      <c r="L12" s="38">
        <v>9</v>
      </c>
      <c r="M12" s="37">
        <v>10.5</v>
      </c>
      <c r="N12" s="38">
        <v>5</v>
      </c>
      <c r="O12" s="37">
        <v>7.94</v>
      </c>
      <c r="P12" s="38">
        <v>4</v>
      </c>
      <c r="Q12" s="37">
        <v>6.2</v>
      </c>
      <c r="R12" s="38">
        <v>4</v>
      </c>
      <c r="S12" s="39">
        <v>0</v>
      </c>
      <c r="T12" s="38">
        <v>11</v>
      </c>
      <c r="U12" s="37">
        <v>4</v>
      </c>
      <c r="V12" s="38">
        <v>9</v>
      </c>
      <c r="W12" s="37">
        <v>10.09</v>
      </c>
      <c r="X12" s="38">
        <v>3</v>
      </c>
      <c r="Y12" s="37">
        <v>6.01</v>
      </c>
      <c r="Z12" s="38">
        <v>7</v>
      </c>
      <c r="AA12" s="32">
        <f>SUM(C12,E12,G12,I12,K12,M12,O12,Q12,S12,U12,W12,Y12)</f>
        <v>91.74000000000001</v>
      </c>
      <c r="AB12" s="33">
        <f>SUM(D12,F12,H12,J12,L12,N12,P12,R12,T12,V12,X12,Z12)</f>
        <v>75</v>
      </c>
      <c r="AC12" s="40">
        <v>21</v>
      </c>
      <c r="AD12" s="78">
        <f>SUM(AB12-AC12)</f>
        <v>54</v>
      </c>
      <c r="AE12" s="34" t="s">
        <v>87</v>
      </c>
      <c r="AF12" s="34"/>
      <c r="AG12" s="35"/>
      <c r="AH12" s="34"/>
      <c r="AI12" s="35"/>
      <c r="AJ12" s="34"/>
      <c r="AK12" s="35"/>
      <c r="AL12" s="34"/>
      <c r="AM12" s="35"/>
      <c r="AN12" s="34"/>
      <c r="AO12" s="35"/>
      <c r="AP12" s="34"/>
    </row>
    <row r="13" spans="1:42" s="43" customFormat="1" ht="17.25" thickBot="1">
      <c r="A13" s="27">
        <v>11</v>
      </c>
      <c r="B13" s="28" t="s">
        <v>12</v>
      </c>
      <c r="C13" s="30">
        <v>14.15</v>
      </c>
      <c r="D13" s="31">
        <v>2</v>
      </c>
      <c r="E13" s="30">
        <v>33</v>
      </c>
      <c r="F13" s="31">
        <v>1</v>
      </c>
      <c r="G13" s="30">
        <v>0</v>
      </c>
      <c r="H13" s="31">
        <v>10</v>
      </c>
      <c r="I13" s="36">
        <v>5</v>
      </c>
      <c r="J13" s="29">
        <v>7</v>
      </c>
      <c r="K13" s="37">
        <v>2.6</v>
      </c>
      <c r="L13" s="38">
        <v>9</v>
      </c>
      <c r="M13" s="37">
        <v>15.6</v>
      </c>
      <c r="N13" s="38">
        <v>2</v>
      </c>
      <c r="O13" s="37">
        <v>0</v>
      </c>
      <c r="P13" s="38">
        <v>11</v>
      </c>
      <c r="Q13" s="37">
        <v>8.7</v>
      </c>
      <c r="R13" s="38">
        <v>3</v>
      </c>
      <c r="S13" s="39">
        <v>4.49</v>
      </c>
      <c r="T13" s="38">
        <v>6</v>
      </c>
      <c r="U13" s="37">
        <v>1.83</v>
      </c>
      <c r="V13" s="38">
        <v>8</v>
      </c>
      <c r="W13" s="37">
        <v>6.1</v>
      </c>
      <c r="X13" s="38">
        <v>6</v>
      </c>
      <c r="Y13" s="37">
        <v>0</v>
      </c>
      <c r="Z13" s="38">
        <v>9</v>
      </c>
      <c r="AA13" s="32">
        <f>SUM(C13,E13,G13,I13,K13,M13,O13,Q13,S13,U13,W13,Y13)</f>
        <v>91.46999999999998</v>
      </c>
      <c r="AB13" s="33">
        <f>SUM(D13,F13,H13,J13,L13,N13,P13,R13,T13,V13,X13,Z13)</f>
        <v>74</v>
      </c>
      <c r="AC13" s="40">
        <v>20</v>
      </c>
      <c r="AD13" s="78">
        <f>SUM(AB13-AC13)</f>
        <v>54</v>
      </c>
      <c r="AE13" s="28" t="s">
        <v>12</v>
      </c>
      <c r="AF13" s="41"/>
      <c r="AG13" s="42"/>
      <c r="AH13" s="41"/>
      <c r="AI13" s="42"/>
      <c r="AJ13" s="41"/>
      <c r="AK13" s="42"/>
      <c r="AL13" s="41"/>
      <c r="AM13" s="42"/>
      <c r="AN13" s="41"/>
      <c r="AO13" s="42"/>
      <c r="AP13" s="41"/>
    </row>
    <row r="14" spans="1:42" ht="17.25" thickBot="1">
      <c r="A14" s="27">
        <v>12</v>
      </c>
      <c r="B14" s="44" t="s">
        <v>26</v>
      </c>
      <c r="C14" s="45">
        <v>10.2</v>
      </c>
      <c r="D14" s="46">
        <v>5</v>
      </c>
      <c r="E14" s="45">
        <v>6.57</v>
      </c>
      <c r="F14" s="46">
        <v>10</v>
      </c>
      <c r="G14" s="45">
        <v>3.2</v>
      </c>
      <c r="H14" s="46">
        <v>10</v>
      </c>
      <c r="I14" s="47">
        <v>4.9</v>
      </c>
      <c r="J14" s="48">
        <v>5</v>
      </c>
      <c r="K14" s="49">
        <v>7.6</v>
      </c>
      <c r="L14" s="50">
        <v>2</v>
      </c>
      <c r="M14" s="49">
        <v>5.5</v>
      </c>
      <c r="N14" s="50">
        <v>7</v>
      </c>
      <c r="O14" s="49">
        <v>4.18</v>
      </c>
      <c r="P14" s="50">
        <v>6</v>
      </c>
      <c r="Q14" s="49">
        <v>2.98</v>
      </c>
      <c r="R14" s="50">
        <v>6</v>
      </c>
      <c r="S14" s="51">
        <v>8.47</v>
      </c>
      <c r="T14" s="50">
        <v>6</v>
      </c>
      <c r="U14" s="49">
        <v>8.2</v>
      </c>
      <c r="V14" s="50">
        <v>5</v>
      </c>
      <c r="W14" s="49">
        <v>0</v>
      </c>
      <c r="X14" s="50">
        <v>10</v>
      </c>
      <c r="Y14" s="49">
        <v>0</v>
      </c>
      <c r="Z14" s="50">
        <v>9</v>
      </c>
      <c r="AA14" s="32">
        <f>SUM(C14,E14,G14,I14,K14,M14,O14,Q14,S14,U14,W14,Y14)</f>
        <v>61.8</v>
      </c>
      <c r="AB14" s="33">
        <f>SUM(D14,F14,H14,J14,L14,N14,P14,R14,T14,V14,X14,Z14)</f>
        <v>81</v>
      </c>
      <c r="AC14" s="52">
        <v>20</v>
      </c>
      <c r="AD14" s="78">
        <f>SUM(AB14-AC14)</f>
        <v>61</v>
      </c>
      <c r="AE14" s="44" t="s">
        <v>26</v>
      </c>
      <c r="AF14" s="34"/>
      <c r="AG14" s="53"/>
      <c r="AH14" s="34"/>
      <c r="AI14" s="35"/>
      <c r="AJ14" s="34"/>
      <c r="AK14" s="35"/>
      <c r="AL14" s="34"/>
      <c r="AM14" s="35"/>
      <c r="AN14" s="34"/>
      <c r="AO14" s="35"/>
      <c r="AP14" s="34"/>
    </row>
    <row r="15" spans="1:42" s="43" customFormat="1" ht="17.25" thickBot="1">
      <c r="A15" s="27">
        <v>13</v>
      </c>
      <c r="B15" s="41" t="s">
        <v>42</v>
      </c>
      <c r="C15" s="45">
        <v>4.28</v>
      </c>
      <c r="D15" s="46">
        <v>9</v>
      </c>
      <c r="E15" s="45">
        <v>2.93</v>
      </c>
      <c r="F15" s="46">
        <v>7</v>
      </c>
      <c r="G15" s="45">
        <v>0</v>
      </c>
      <c r="H15" s="46">
        <v>11</v>
      </c>
      <c r="I15" s="47">
        <v>7.7</v>
      </c>
      <c r="J15" s="48">
        <v>3</v>
      </c>
      <c r="K15" s="49">
        <v>4.67</v>
      </c>
      <c r="L15" s="50">
        <v>6</v>
      </c>
      <c r="M15" s="49">
        <v>10.2</v>
      </c>
      <c r="N15" s="50">
        <v>4</v>
      </c>
      <c r="O15" s="49">
        <v>0</v>
      </c>
      <c r="P15" s="50">
        <v>9</v>
      </c>
      <c r="Q15" s="49">
        <v>0</v>
      </c>
      <c r="R15" s="50">
        <v>11</v>
      </c>
      <c r="S15" s="51">
        <v>0</v>
      </c>
      <c r="T15" s="50">
        <v>11</v>
      </c>
      <c r="U15" s="49">
        <v>4.2</v>
      </c>
      <c r="V15" s="50">
        <v>8</v>
      </c>
      <c r="W15" s="49">
        <v>3.25</v>
      </c>
      <c r="X15" s="50">
        <v>6</v>
      </c>
      <c r="Y15" s="49">
        <v>6.1</v>
      </c>
      <c r="Z15" s="50">
        <v>6</v>
      </c>
      <c r="AA15" s="32">
        <f>SUM(C15,E15,G15,I15,K15,M15,O15,Q15,S15,U15,W15,Y15)</f>
        <v>43.33</v>
      </c>
      <c r="AB15" s="33">
        <f>SUM(D15,F15,H15,J15,L15,N15,P15,R15,T15,V15,X15,Z15)</f>
        <v>91</v>
      </c>
      <c r="AC15" s="52">
        <v>22</v>
      </c>
      <c r="AD15" s="78">
        <f>SUM(AB15-AC15)</f>
        <v>69</v>
      </c>
      <c r="AE15" s="41" t="s">
        <v>42</v>
      </c>
      <c r="AF15" s="41"/>
      <c r="AG15" s="42"/>
      <c r="AH15" s="41"/>
      <c r="AI15" s="42"/>
      <c r="AJ15" s="41"/>
      <c r="AK15" s="42"/>
      <c r="AL15" s="41"/>
      <c r="AM15" s="42"/>
      <c r="AN15" s="41"/>
      <c r="AO15" s="42"/>
      <c r="AP15" s="41"/>
    </row>
    <row r="16" spans="1:42" ht="17.25" thickBot="1">
      <c r="A16" s="27">
        <v>14</v>
      </c>
      <c r="B16" s="44" t="s">
        <v>76</v>
      </c>
      <c r="C16" s="45">
        <v>5.71</v>
      </c>
      <c r="D16" s="46">
        <v>10</v>
      </c>
      <c r="E16" s="45">
        <v>0</v>
      </c>
      <c r="F16" s="46">
        <v>11</v>
      </c>
      <c r="G16" s="45">
        <v>0</v>
      </c>
      <c r="H16" s="46">
        <v>11</v>
      </c>
      <c r="I16" s="47">
        <v>2.62</v>
      </c>
      <c r="J16" s="48">
        <v>10</v>
      </c>
      <c r="K16" s="49">
        <v>3.85</v>
      </c>
      <c r="L16" s="50">
        <v>7</v>
      </c>
      <c r="M16" s="49">
        <v>15.5</v>
      </c>
      <c r="N16" s="50">
        <v>3</v>
      </c>
      <c r="O16" s="49">
        <v>0</v>
      </c>
      <c r="P16" s="50">
        <v>11</v>
      </c>
      <c r="Q16" s="49">
        <v>14.8</v>
      </c>
      <c r="R16" s="50">
        <v>3</v>
      </c>
      <c r="S16" s="51">
        <v>24.1</v>
      </c>
      <c r="T16" s="50">
        <v>2</v>
      </c>
      <c r="U16" s="49">
        <v>0</v>
      </c>
      <c r="V16" s="50">
        <v>11</v>
      </c>
      <c r="W16" s="49">
        <v>14.2</v>
      </c>
      <c r="X16" s="50">
        <v>2</v>
      </c>
      <c r="Y16" s="49">
        <v>0</v>
      </c>
      <c r="Z16" s="50">
        <v>11</v>
      </c>
      <c r="AA16" s="32">
        <f>SUM(C16,E16,G16,I16,K16,M16,O16,Q16,S16,U16,W16,Y16)</f>
        <v>80.78000000000002</v>
      </c>
      <c r="AB16" s="33">
        <f>SUM(D16,F16,H16,J16,L16,N16,P16,R16,T16,V16,X16,Z16)</f>
        <v>92</v>
      </c>
      <c r="AC16" s="52">
        <v>22</v>
      </c>
      <c r="AD16" s="78">
        <f>SUM(AB16-AC16)</f>
        <v>70</v>
      </c>
      <c r="AE16" s="44" t="s">
        <v>76</v>
      </c>
      <c r="AF16" s="34"/>
      <c r="AG16" s="35"/>
      <c r="AH16" s="34"/>
      <c r="AI16" s="35"/>
      <c r="AJ16" s="34"/>
      <c r="AK16" s="35"/>
      <c r="AL16" s="34"/>
      <c r="AM16" s="35"/>
      <c r="AN16" s="34"/>
      <c r="AO16" s="35"/>
      <c r="AP16" s="34"/>
    </row>
    <row r="17" spans="1:42" s="43" customFormat="1" ht="15" customHeight="1" thickBot="1">
      <c r="A17" s="27">
        <v>15</v>
      </c>
      <c r="B17" s="41" t="s">
        <v>14</v>
      </c>
      <c r="C17" s="45">
        <v>6.63</v>
      </c>
      <c r="D17" s="46">
        <v>8</v>
      </c>
      <c r="E17" s="45">
        <v>13.9</v>
      </c>
      <c r="F17" s="46">
        <v>4</v>
      </c>
      <c r="G17" s="45">
        <v>0</v>
      </c>
      <c r="H17" s="46">
        <v>10</v>
      </c>
      <c r="I17" s="47">
        <v>4.5</v>
      </c>
      <c r="J17" s="48">
        <v>8</v>
      </c>
      <c r="K17" s="49">
        <v>3.6</v>
      </c>
      <c r="L17" s="50">
        <v>10</v>
      </c>
      <c r="M17" s="49">
        <v>0</v>
      </c>
      <c r="N17" s="50">
        <v>10</v>
      </c>
      <c r="O17" s="49">
        <v>0</v>
      </c>
      <c r="P17" s="50">
        <v>11</v>
      </c>
      <c r="Q17" s="49">
        <v>10.2</v>
      </c>
      <c r="R17" s="50">
        <v>5</v>
      </c>
      <c r="S17" s="51">
        <v>14.8</v>
      </c>
      <c r="T17" s="50">
        <v>1</v>
      </c>
      <c r="U17" s="49">
        <v>0</v>
      </c>
      <c r="V17" s="50">
        <v>10</v>
      </c>
      <c r="W17" s="49">
        <v>0</v>
      </c>
      <c r="X17" s="50">
        <v>11</v>
      </c>
      <c r="Y17" s="49">
        <v>6.6</v>
      </c>
      <c r="Z17" s="50">
        <v>5</v>
      </c>
      <c r="AA17" s="32">
        <f>SUM(C17,E17,G17,I17,K17,M17,O17,Q17,S17,U17,W17,Y17)</f>
        <v>60.23</v>
      </c>
      <c r="AB17" s="33">
        <f>SUM(D17,F17,H17,J17,L17,N17,P17,R17,T17,V17,X17,Z17)</f>
        <v>93</v>
      </c>
      <c r="AC17" s="52">
        <v>22</v>
      </c>
      <c r="AD17" s="78">
        <f>SUM(AB17-AC17)</f>
        <v>71</v>
      </c>
      <c r="AE17" s="41" t="s">
        <v>14</v>
      </c>
      <c r="AF17" s="41"/>
      <c r="AG17" s="42"/>
      <c r="AH17" s="41"/>
      <c r="AI17" s="42"/>
      <c r="AJ17" s="41"/>
      <c r="AK17" s="42"/>
      <c r="AL17" s="41"/>
      <c r="AM17" s="42"/>
      <c r="AN17" s="41"/>
      <c r="AO17" s="42"/>
      <c r="AP17" s="41"/>
    </row>
    <row r="18" spans="1:42" ht="17.25" thickBot="1">
      <c r="A18" s="27">
        <v>16</v>
      </c>
      <c r="B18" s="44" t="s">
        <v>13</v>
      </c>
      <c r="C18" s="45">
        <v>5.35</v>
      </c>
      <c r="D18" s="46">
        <v>10</v>
      </c>
      <c r="E18" s="45">
        <v>4</v>
      </c>
      <c r="F18" s="46">
        <v>10</v>
      </c>
      <c r="G18" s="45">
        <v>2.25</v>
      </c>
      <c r="H18" s="46">
        <v>10</v>
      </c>
      <c r="I18" s="47">
        <v>0</v>
      </c>
      <c r="J18" s="48">
        <v>11</v>
      </c>
      <c r="K18" s="49">
        <v>5.71</v>
      </c>
      <c r="L18" s="50">
        <v>5</v>
      </c>
      <c r="M18" s="49">
        <v>13.25</v>
      </c>
      <c r="N18" s="50">
        <v>3</v>
      </c>
      <c r="O18" s="49">
        <v>25</v>
      </c>
      <c r="P18" s="50">
        <v>1</v>
      </c>
      <c r="Q18" s="49">
        <v>0</v>
      </c>
      <c r="R18" s="50">
        <v>11</v>
      </c>
      <c r="S18" s="51">
        <v>0</v>
      </c>
      <c r="T18" s="50">
        <v>11</v>
      </c>
      <c r="U18" s="49">
        <v>0</v>
      </c>
      <c r="V18" s="50">
        <v>11</v>
      </c>
      <c r="W18" s="49">
        <v>8.2</v>
      </c>
      <c r="X18" s="50">
        <v>5</v>
      </c>
      <c r="Y18" s="49">
        <v>2.22</v>
      </c>
      <c r="Z18" s="50">
        <v>6</v>
      </c>
      <c r="AA18" s="32">
        <f>SUM(C18,E18,G18,I18,K18,M18,O18,Q18,S18,U18,W18,Y18)</f>
        <v>65.98</v>
      </c>
      <c r="AB18" s="33">
        <f>SUM(D18,F18,H18,J18,L18,N18,P18,R18,T18,V18,X18,Z18)</f>
        <v>94</v>
      </c>
      <c r="AC18" s="52">
        <v>22</v>
      </c>
      <c r="AD18" s="78">
        <f>SUM(AB18-AC18)</f>
        <v>72</v>
      </c>
      <c r="AE18" s="44" t="s">
        <v>13</v>
      </c>
      <c r="AF18" s="34"/>
      <c r="AG18" s="35"/>
      <c r="AH18" s="34"/>
      <c r="AI18" s="35"/>
      <c r="AJ18" s="34"/>
      <c r="AK18" s="35"/>
      <c r="AL18" s="34"/>
      <c r="AM18" s="35"/>
      <c r="AN18" s="34"/>
      <c r="AO18" s="35"/>
      <c r="AP18" s="34"/>
    </row>
    <row r="19" spans="1:42" s="43" customFormat="1" ht="17.25" thickBot="1">
      <c r="A19" s="27">
        <v>17</v>
      </c>
      <c r="B19" s="41" t="s">
        <v>31</v>
      </c>
      <c r="C19" s="45">
        <v>20.4</v>
      </c>
      <c r="D19" s="46">
        <v>1</v>
      </c>
      <c r="E19" s="45">
        <v>4.08</v>
      </c>
      <c r="F19" s="46">
        <v>10</v>
      </c>
      <c r="G19" s="45">
        <v>3.02</v>
      </c>
      <c r="H19" s="46">
        <v>10</v>
      </c>
      <c r="I19" s="47">
        <v>0</v>
      </c>
      <c r="J19" s="48">
        <v>11</v>
      </c>
      <c r="K19" s="49">
        <v>0</v>
      </c>
      <c r="L19" s="50">
        <v>10</v>
      </c>
      <c r="M19" s="49">
        <v>0</v>
      </c>
      <c r="N19" s="50">
        <v>11</v>
      </c>
      <c r="O19" s="49">
        <v>3.04</v>
      </c>
      <c r="P19" s="50">
        <v>7</v>
      </c>
      <c r="Q19" s="49">
        <v>2.6</v>
      </c>
      <c r="R19" s="50">
        <v>7</v>
      </c>
      <c r="S19" s="51">
        <v>0</v>
      </c>
      <c r="T19" s="50">
        <v>11</v>
      </c>
      <c r="U19" s="49">
        <v>8.1</v>
      </c>
      <c r="V19" s="50">
        <v>2</v>
      </c>
      <c r="W19" s="49">
        <v>4.4</v>
      </c>
      <c r="X19" s="50">
        <v>4</v>
      </c>
      <c r="Y19" s="49">
        <v>3.75</v>
      </c>
      <c r="Z19" s="50">
        <v>10</v>
      </c>
      <c r="AA19" s="32">
        <f>SUM(C19,E19,G19,I19,K19,M19,O19,Q19,S19,U19,W19,Y19)</f>
        <v>49.38999999999999</v>
      </c>
      <c r="AB19" s="33">
        <f>SUM(D19,F19,H19,J19,L19,N19,P19,R19,T19,V19,X19,Z19)</f>
        <v>94</v>
      </c>
      <c r="AC19" s="52">
        <v>22</v>
      </c>
      <c r="AD19" s="78">
        <f>SUM(AB19-AC19)</f>
        <v>72</v>
      </c>
      <c r="AE19" s="41" t="s">
        <v>31</v>
      </c>
      <c r="AF19" s="41"/>
      <c r="AG19" s="42"/>
      <c r="AH19" s="41"/>
      <c r="AI19" s="42"/>
      <c r="AJ19" s="41"/>
      <c r="AK19" s="42"/>
      <c r="AL19" s="41"/>
      <c r="AM19" s="42"/>
      <c r="AN19" s="41"/>
      <c r="AO19" s="42"/>
      <c r="AP19" s="41"/>
    </row>
    <row r="20" spans="1:42" ht="17.25" thickBot="1">
      <c r="A20" s="27">
        <v>18</v>
      </c>
      <c r="B20" s="28" t="s">
        <v>6</v>
      </c>
      <c r="C20" s="30">
        <v>14</v>
      </c>
      <c r="D20" s="31">
        <v>2</v>
      </c>
      <c r="E20" s="30">
        <v>6.05</v>
      </c>
      <c r="F20" s="31">
        <v>6</v>
      </c>
      <c r="G20" s="30">
        <v>0</v>
      </c>
      <c r="H20" s="31">
        <v>10</v>
      </c>
      <c r="I20" s="36">
        <v>2.1</v>
      </c>
      <c r="J20" s="29">
        <v>10</v>
      </c>
      <c r="K20" s="37">
        <v>0</v>
      </c>
      <c r="L20" s="38">
        <v>11</v>
      </c>
      <c r="M20" s="37">
        <v>7.5</v>
      </c>
      <c r="N20" s="38">
        <v>7</v>
      </c>
      <c r="O20" s="37">
        <v>8.6</v>
      </c>
      <c r="P20" s="38">
        <v>6</v>
      </c>
      <c r="Q20" s="37">
        <v>0</v>
      </c>
      <c r="R20" s="38">
        <v>11</v>
      </c>
      <c r="S20" s="39">
        <v>6.17</v>
      </c>
      <c r="T20" s="38">
        <v>3</v>
      </c>
      <c r="U20" s="37">
        <v>0</v>
      </c>
      <c r="V20" s="38">
        <v>11</v>
      </c>
      <c r="W20" s="37">
        <v>0</v>
      </c>
      <c r="X20" s="38">
        <v>8</v>
      </c>
      <c r="Y20" s="37">
        <v>4.8</v>
      </c>
      <c r="Z20" s="38">
        <v>9</v>
      </c>
      <c r="AA20" s="32">
        <f>SUM(C20,E20,G20,I20,K20,M20,O20,Q20,S20,U20,W20,Y20)</f>
        <v>49.22</v>
      </c>
      <c r="AB20" s="33">
        <f>SUM(D20,F20,H20,J20,L20,N20,P20,R20,T20,V20,X20,Z20)</f>
        <v>94</v>
      </c>
      <c r="AC20" s="40">
        <v>22</v>
      </c>
      <c r="AD20" s="78">
        <f>SUM(AB20-AC20)</f>
        <v>72</v>
      </c>
      <c r="AE20" s="28" t="s">
        <v>6</v>
      </c>
      <c r="AF20" s="34"/>
      <c r="AG20" s="35"/>
      <c r="AH20" s="34"/>
      <c r="AI20" s="35"/>
      <c r="AJ20" s="34"/>
      <c r="AK20" s="35"/>
      <c r="AL20" s="34"/>
      <c r="AM20" s="35"/>
      <c r="AN20" s="34"/>
      <c r="AO20" s="35"/>
      <c r="AP20" s="34"/>
    </row>
    <row r="21" spans="1:42" s="43" customFormat="1" ht="17.25" thickBot="1">
      <c r="A21" s="27">
        <v>19</v>
      </c>
      <c r="B21" s="54" t="s">
        <v>74</v>
      </c>
      <c r="C21" s="30">
        <v>11.1</v>
      </c>
      <c r="D21" s="31">
        <v>4</v>
      </c>
      <c r="E21" s="30">
        <v>0</v>
      </c>
      <c r="F21" s="31">
        <v>10</v>
      </c>
      <c r="G21" s="30">
        <v>11.2</v>
      </c>
      <c r="H21" s="31">
        <v>3</v>
      </c>
      <c r="I21" s="36">
        <v>14.2</v>
      </c>
      <c r="J21" s="29">
        <v>2</v>
      </c>
      <c r="K21" s="37">
        <v>4.63</v>
      </c>
      <c r="L21" s="38">
        <v>8</v>
      </c>
      <c r="M21" s="37">
        <v>1.5</v>
      </c>
      <c r="N21" s="38">
        <v>10</v>
      </c>
      <c r="O21" s="37">
        <v>0</v>
      </c>
      <c r="P21" s="38">
        <v>9</v>
      </c>
      <c r="Q21" s="37">
        <v>0</v>
      </c>
      <c r="R21" s="38">
        <v>11</v>
      </c>
      <c r="S21" s="39">
        <v>0</v>
      </c>
      <c r="T21" s="38">
        <v>11</v>
      </c>
      <c r="U21" s="37">
        <v>0</v>
      </c>
      <c r="V21" s="38">
        <v>11</v>
      </c>
      <c r="W21" s="37">
        <v>0</v>
      </c>
      <c r="X21" s="38">
        <v>11</v>
      </c>
      <c r="Y21" s="37">
        <v>0</v>
      </c>
      <c r="Z21" s="38">
        <v>11</v>
      </c>
      <c r="AA21" s="32">
        <f>SUM(C21,E21,G21,I21,K21,M21,O21,Q21,S21,U21,W21,Y21)</f>
        <v>42.63</v>
      </c>
      <c r="AB21" s="33">
        <f>SUM(D21,F21,H21,J21,L21,N21,P21,R21,T21,V21,X21,Z21)</f>
        <v>101</v>
      </c>
      <c r="AC21" s="40">
        <v>22</v>
      </c>
      <c r="AD21" s="78">
        <f>SUM(AB21-AC21)</f>
        <v>79</v>
      </c>
      <c r="AE21" s="54" t="s">
        <v>74</v>
      </c>
      <c r="AF21" s="41"/>
      <c r="AG21" s="42"/>
      <c r="AH21" s="41"/>
      <c r="AI21" s="42"/>
      <c r="AJ21" s="41"/>
      <c r="AK21" s="42"/>
      <c r="AL21" s="41"/>
      <c r="AM21" s="42"/>
      <c r="AN21" s="41"/>
      <c r="AO21" s="42"/>
      <c r="AP21" s="41"/>
    </row>
    <row r="22" spans="1:42" ht="17.25" thickBot="1">
      <c r="A22" s="27">
        <v>20</v>
      </c>
      <c r="B22" s="55" t="s">
        <v>32</v>
      </c>
      <c r="C22" s="45">
        <v>3.2</v>
      </c>
      <c r="D22" s="46">
        <v>10</v>
      </c>
      <c r="E22" s="45">
        <v>41.5</v>
      </c>
      <c r="F22" s="46">
        <v>1</v>
      </c>
      <c r="G22" s="45">
        <v>2.9</v>
      </c>
      <c r="H22" s="46">
        <v>10</v>
      </c>
      <c r="I22" s="47">
        <v>2.4</v>
      </c>
      <c r="J22" s="48">
        <v>8</v>
      </c>
      <c r="K22" s="49">
        <v>2.63</v>
      </c>
      <c r="L22" s="50">
        <v>8</v>
      </c>
      <c r="M22" s="49">
        <v>1.89</v>
      </c>
      <c r="N22" s="50">
        <v>10</v>
      </c>
      <c r="O22" s="49">
        <v>5.02</v>
      </c>
      <c r="P22" s="50">
        <v>5</v>
      </c>
      <c r="Q22" s="49">
        <v>0</v>
      </c>
      <c r="R22" s="50">
        <v>11</v>
      </c>
      <c r="S22" s="51">
        <v>0</v>
      </c>
      <c r="T22" s="50">
        <v>11</v>
      </c>
      <c r="U22" s="49">
        <v>0</v>
      </c>
      <c r="V22" s="50">
        <v>11</v>
      </c>
      <c r="W22" s="49">
        <v>0</v>
      </c>
      <c r="X22" s="50">
        <v>11</v>
      </c>
      <c r="Y22" s="49">
        <v>0</v>
      </c>
      <c r="Z22" s="50">
        <v>9</v>
      </c>
      <c r="AA22" s="32">
        <f>SUM(C22,E22,G22,I22,K22,M22,O22,Q22,S22,U22,W22,Y22)</f>
        <v>59.540000000000006</v>
      </c>
      <c r="AB22" s="33">
        <f>SUM(D22,F22,H22,J22,L22,N22,P22,R22,T22,V22,X22,Z22)</f>
        <v>105</v>
      </c>
      <c r="AC22" s="52">
        <v>22</v>
      </c>
      <c r="AD22" s="78">
        <f>SUM(AB22-AC22)</f>
        <v>83</v>
      </c>
      <c r="AE22" s="55" t="s">
        <v>32</v>
      </c>
      <c r="AF22" s="34"/>
      <c r="AG22" s="35"/>
      <c r="AH22" s="34"/>
      <c r="AI22" s="35"/>
      <c r="AJ22" s="34"/>
      <c r="AK22" s="35"/>
      <c r="AL22" s="34"/>
      <c r="AM22" s="35"/>
      <c r="AN22" s="34"/>
      <c r="AO22" s="35"/>
      <c r="AP22" s="34"/>
    </row>
    <row r="23" spans="1:42" s="43" customFormat="1" ht="17.25" thickBot="1">
      <c r="A23" s="27">
        <v>21</v>
      </c>
      <c r="B23" s="44" t="s">
        <v>16</v>
      </c>
      <c r="C23" s="45">
        <v>0</v>
      </c>
      <c r="D23" s="46">
        <v>10</v>
      </c>
      <c r="E23" s="45">
        <v>21.64</v>
      </c>
      <c r="F23" s="46">
        <v>2</v>
      </c>
      <c r="G23" s="45">
        <v>7.66</v>
      </c>
      <c r="H23" s="46">
        <v>6</v>
      </c>
      <c r="I23" s="47">
        <v>4.6</v>
      </c>
      <c r="J23" s="48">
        <v>6</v>
      </c>
      <c r="K23" s="49">
        <v>0</v>
      </c>
      <c r="L23" s="50">
        <v>11</v>
      </c>
      <c r="M23" s="49">
        <v>0</v>
      </c>
      <c r="N23" s="50">
        <v>11</v>
      </c>
      <c r="O23" s="49">
        <v>0</v>
      </c>
      <c r="P23" s="50">
        <v>11</v>
      </c>
      <c r="Q23" s="49">
        <v>0</v>
      </c>
      <c r="R23" s="50">
        <v>11</v>
      </c>
      <c r="S23" s="51">
        <v>0</v>
      </c>
      <c r="T23" s="50">
        <v>11</v>
      </c>
      <c r="U23" s="49">
        <v>0</v>
      </c>
      <c r="V23" s="50">
        <v>11</v>
      </c>
      <c r="W23" s="49">
        <v>0</v>
      </c>
      <c r="X23" s="50">
        <v>11</v>
      </c>
      <c r="Y23" s="49">
        <v>6.9</v>
      </c>
      <c r="Z23" s="50">
        <v>4</v>
      </c>
      <c r="AA23" s="32">
        <f>SUM(C23,E23,G23,I23,K23,M23,O23,Q23,S23,U23,W23,Y23)</f>
        <v>40.8</v>
      </c>
      <c r="AB23" s="33">
        <f>SUM(D23,F23,H23,J23,L23,N23,P23,R23,T23,V23,X23,Z23)</f>
        <v>105</v>
      </c>
      <c r="AC23" s="52">
        <v>22</v>
      </c>
      <c r="AD23" s="78">
        <f>SUM(AB23-AC23)</f>
        <v>83</v>
      </c>
      <c r="AE23" s="44" t="s">
        <v>16</v>
      </c>
      <c r="AF23" s="41"/>
      <c r="AG23" s="42"/>
      <c r="AH23" s="41"/>
      <c r="AI23" s="42"/>
      <c r="AJ23" s="41"/>
      <c r="AK23" s="42"/>
      <c r="AL23" s="41"/>
      <c r="AM23" s="42"/>
      <c r="AN23" s="41"/>
      <c r="AO23" s="42"/>
      <c r="AP23" s="41"/>
    </row>
    <row r="24" spans="1:42" ht="17.25" thickBot="1">
      <c r="A24" s="27">
        <v>22</v>
      </c>
      <c r="B24" s="86" t="s">
        <v>44</v>
      </c>
      <c r="C24" s="30">
        <v>0</v>
      </c>
      <c r="D24" s="31">
        <v>11</v>
      </c>
      <c r="E24" s="30">
        <v>0</v>
      </c>
      <c r="F24" s="31">
        <v>11</v>
      </c>
      <c r="G24" s="30">
        <v>11.9</v>
      </c>
      <c r="H24" s="31">
        <v>2</v>
      </c>
      <c r="I24" s="36">
        <v>0</v>
      </c>
      <c r="J24" s="29">
        <v>11</v>
      </c>
      <c r="K24" s="37">
        <v>0</v>
      </c>
      <c r="L24" s="38">
        <v>11</v>
      </c>
      <c r="M24" s="37">
        <v>0</v>
      </c>
      <c r="N24" s="38">
        <v>11</v>
      </c>
      <c r="O24" s="37">
        <v>0</v>
      </c>
      <c r="P24" s="38">
        <v>11</v>
      </c>
      <c r="Q24" s="37">
        <v>0</v>
      </c>
      <c r="R24" s="38">
        <v>11</v>
      </c>
      <c r="S24" s="39">
        <v>0</v>
      </c>
      <c r="T24" s="38">
        <v>11</v>
      </c>
      <c r="U24" s="37">
        <v>16</v>
      </c>
      <c r="V24" s="38">
        <v>1</v>
      </c>
      <c r="W24" s="37">
        <v>0</v>
      </c>
      <c r="X24" s="38">
        <v>11</v>
      </c>
      <c r="Y24" s="37">
        <v>7.9</v>
      </c>
      <c r="Z24" s="38">
        <v>3</v>
      </c>
      <c r="AA24" s="32">
        <f>SUM(C24,E24,G24,I24,K24,M24,O24,Q24,S24,U24,W24,Y24)</f>
        <v>35.8</v>
      </c>
      <c r="AB24" s="33">
        <f>SUM(D24,F24,H24,J24,L24,N24,P24,R24,T24,V24,X24,Z24)</f>
        <v>105</v>
      </c>
      <c r="AC24" s="40">
        <v>22</v>
      </c>
      <c r="AD24" s="78">
        <f>SUM(AB24-AC24)</f>
        <v>83</v>
      </c>
      <c r="AE24" s="86" t="s">
        <v>44</v>
      </c>
      <c r="AF24" s="34"/>
      <c r="AG24" s="53"/>
      <c r="AH24" s="34"/>
      <c r="AI24" s="35"/>
      <c r="AJ24" s="34"/>
      <c r="AK24" s="35"/>
      <c r="AL24" s="34"/>
      <c r="AM24" s="35"/>
      <c r="AN24" s="34"/>
      <c r="AO24" s="35"/>
      <c r="AP24" s="34"/>
    </row>
    <row r="25" spans="1:42" s="43" customFormat="1" ht="17.25" thickBot="1">
      <c r="A25" s="27">
        <v>23</v>
      </c>
      <c r="B25" s="28" t="s">
        <v>79</v>
      </c>
      <c r="C25" s="30">
        <v>6.22</v>
      </c>
      <c r="D25" s="31">
        <v>7</v>
      </c>
      <c r="E25" s="30">
        <v>9.2</v>
      </c>
      <c r="F25" s="31">
        <v>4</v>
      </c>
      <c r="G25" s="30">
        <v>43.2</v>
      </c>
      <c r="H25" s="31">
        <v>1</v>
      </c>
      <c r="I25" s="36">
        <v>0</v>
      </c>
      <c r="J25" s="29">
        <v>11</v>
      </c>
      <c r="K25" s="37">
        <v>5.1</v>
      </c>
      <c r="L25" s="38">
        <v>7</v>
      </c>
      <c r="M25" s="37">
        <v>0</v>
      </c>
      <c r="N25" s="38">
        <v>11</v>
      </c>
      <c r="O25" s="37">
        <v>0</v>
      </c>
      <c r="P25" s="38">
        <v>11</v>
      </c>
      <c r="Q25" s="37">
        <v>0</v>
      </c>
      <c r="R25" s="38">
        <v>11</v>
      </c>
      <c r="S25" s="39">
        <v>0</v>
      </c>
      <c r="T25" s="38">
        <v>11</v>
      </c>
      <c r="U25" s="37">
        <v>0</v>
      </c>
      <c r="V25" s="38">
        <v>10</v>
      </c>
      <c r="W25" s="37">
        <v>0</v>
      </c>
      <c r="X25" s="38">
        <v>11</v>
      </c>
      <c r="Y25" s="37">
        <v>0</v>
      </c>
      <c r="Z25" s="38">
        <v>11</v>
      </c>
      <c r="AA25" s="32">
        <f>SUM(C25,E25,G25,I25,K25,M25,O25,Q25,S25,U25,W25,Y25)</f>
        <v>63.720000000000006</v>
      </c>
      <c r="AB25" s="33">
        <f>SUM(D25,F25,H25,J25,L25,N25,P25,R25,T25,V25,X25,Z25)</f>
        <v>106</v>
      </c>
      <c r="AC25" s="40">
        <v>22</v>
      </c>
      <c r="AD25" s="78">
        <f>SUM(AB25-AC25)</f>
        <v>84</v>
      </c>
      <c r="AE25" s="28" t="s">
        <v>79</v>
      </c>
      <c r="AF25" s="41"/>
      <c r="AG25" s="42"/>
      <c r="AH25" s="41"/>
      <c r="AI25" s="42"/>
      <c r="AJ25" s="41"/>
      <c r="AK25" s="42"/>
      <c r="AL25" s="41"/>
      <c r="AM25" s="42"/>
      <c r="AN25" s="41"/>
      <c r="AO25" s="42"/>
      <c r="AP25" s="41"/>
    </row>
    <row r="26" spans="1:42" ht="17.25" thickBot="1">
      <c r="A26" s="27">
        <v>24</v>
      </c>
      <c r="B26" s="86" t="s">
        <v>25</v>
      </c>
      <c r="C26" s="30">
        <v>10.18</v>
      </c>
      <c r="D26" s="31">
        <v>6</v>
      </c>
      <c r="E26" s="30">
        <v>6.95</v>
      </c>
      <c r="F26" s="31">
        <v>9</v>
      </c>
      <c r="G26" s="30">
        <v>6.75</v>
      </c>
      <c r="H26" s="31">
        <v>7</v>
      </c>
      <c r="I26" s="36">
        <v>0</v>
      </c>
      <c r="J26" s="29">
        <v>11</v>
      </c>
      <c r="K26" s="37">
        <v>6.3</v>
      </c>
      <c r="L26" s="38">
        <v>3</v>
      </c>
      <c r="M26" s="37">
        <v>10</v>
      </c>
      <c r="N26" s="38">
        <v>6</v>
      </c>
      <c r="O26" s="37">
        <v>0</v>
      </c>
      <c r="P26" s="38">
        <v>9</v>
      </c>
      <c r="Q26" s="37">
        <v>0</v>
      </c>
      <c r="R26" s="38">
        <v>11</v>
      </c>
      <c r="S26" s="39">
        <v>0</v>
      </c>
      <c r="T26" s="38">
        <v>11</v>
      </c>
      <c r="U26" s="37">
        <v>0</v>
      </c>
      <c r="V26" s="38">
        <v>11</v>
      </c>
      <c r="W26" s="37">
        <v>0</v>
      </c>
      <c r="X26" s="38">
        <v>11</v>
      </c>
      <c r="Y26" s="37">
        <v>0</v>
      </c>
      <c r="Z26" s="38">
        <v>11</v>
      </c>
      <c r="AA26" s="32">
        <f>SUM(C26,E26,G26,I26,K26,M26,O26,Q26,S26,U26,W26,Y26)</f>
        <v>40.18</v>
      </c>
      <c r="AB26" s="33">
        <f>SUM(D26,F26,H26,J26,L26,N26,P26,R26,T26,V26,X26,Z26)</f>
        <v>106</v>
      </c>
      <c r="AC26" s="40">
        <v>22</v>
      </c>
      <c r="AD26" s="78">
        <f>SUM(AB26-AC26)</f>
        <v>84</v>
      </c>
      <c r="AE26" s="86" t="s">
        <v>25</v>
      </c>
      <c r="AF26" s="34"/>
      <c r="AG26" s="53"/>
      <c r="AH26" s="34"/>
      <c r="AI26" s="35"/>
      <c r="AJ26" s="34"/>
      <c r="AK26" s="35"/>
      <c r="AL26" s="34"/>
      <c r="AM26" s="35"/>
      <c r="AN26" s="34"/>
      <c r="AO26" s="35"/>
      <c r="AP26" s="34"/>
    </row>
    <row r="27" spans="1:42" s="43" customFormat="1" ht="17.25" thickBot="1">
      <c r="A27" s="27">
        <v>25</v>
      </c>
      <c r="B27" s="44" t="s">
        <v>84</v>
      </c>
      <c r="C27" s="45">
        <v>0</v>
      </c>
      <c r="D27" s="46">
        <v>10</v>
      </c>
      <c r="E27" s="45">
        <v>8.5</v>
      </c>
      <c r="F27" s="46">
        <v>7</v>
      </c>
      <c r="G27" s="45">
        <v>0</v>
      </c>
      <c r="H27" s="46">
        <v>10</v>
      </c>
      <c r="I27" s="47">
        <v>0</v>
      </c>
      <c r="J27" s="48">
        <v>11</v>
      </c>
      <c r="K27" s="49">
        <v>2.35</v>
      </c>
      <c r="L27" s="50">
        <v>10</v>
      </c>
      <c r="M27" s="49">
        <v>0</v>
      </c>
      <c r="N27" s="50">
        <v>11</v>
      </c>
      <c r="O27" s="49">
        <v>0</v>
      </c>
      <c r="P27" s="50">
        <v>11</v>
      </c>
      <c r="Q27" s="49">
        <v>11.35</v>
      </c>
      <c r="R27" s="50">
        <v>4</v>
      </c>
      <c r="S27" s="51">
        <v>3.64</v>
      </c>
      <c r="T27" s="50">
        <v>8</v>
      </c>
      <c r="U27" s="49">
        <v>3.6</v>
      </c>
      <c r="V27" s="50">
        <v>7</v>
      </c>
      <c r="W27" s="49">
        <v>0</v>
      </c>
      <c r="X27" s="50">
        <v>8</v>
      </c>
      <c r="Y27" s="49">
        <v>4.6</v>
      </c>
      <c r="Z27" s="50">
        <v>10</v>
      </c>
      <c r="AA27" s="32">
        <f>SUM(C27,E27,G27,I27,K27,M27,O27,Q27,S27,U27,W27,Y27)</f>
        <v>34.04</v>
      </c>
      <c r="AB27" s="33">
        <f>SUM(D27,F27,H27,J27,L27,N27,P27,R27,T27,V27,X27,Z27)</f>
        <v>107</v>
      </c>
      <c r="AC27" s="52">
        <v>22</v>
      </c>
      <c r="AD27" s="78">
        <f>SUM(AB27-AC27)</f>
        <v>85</v>
      </c>
      <c r="AE27" s="44" t="s">
        <v>84</v>
      </c>
      <c r="AF27" s="41"/>
      <c r="AG27" s="42"/>
      <c r="AH27" s="41"/>
      <c r="AI27" s="42"/>
      <c r="AJ27" s="41"/>
      <c r="AK27" s="42"/>
      <c r="AL27" s="41"/>
      <c r="AM27" s="42"/>
      <c r="AN27" s="41"/>
      <c r="AO27" s="42"/>
      <c r="AP27" s="41"/>
    </row>
    <row r="28" spans="1:42" ht="17.25" thickBot="1">
      <c r="A28" s="27">
        <v>26</v>
      </c>
      <c r="B28" s="41" t="s">
        <v>21</v>
      </c>
      <c r="C28" s="45">
        <v>0</v>
      </c>
      <c r="D28" s="46">
        <v>11</v>
      </c>
      <c r="E28" s="45">
        <v>0</v>
      </c>
      <c r="F28" s="46">
        <v>11</v>
      </c>
      <c r="G28" s="45">
        <v>6.3</v>
      </c>
      <c r="H28" s="46">
        <v>7</v>
      </c>
      <c r="I28" s="47">
        <v>17.5</v>
      </c>
      <c r="J28" s="48">
        <v>1</v>
      </c>
      <c r="K28" s="49">
        <v>2</v>
      </c>
      <c r="L28" s="50">
        <v>10</v>
      </c>
      <c r="M28" s="49">
        <v>5.35</v>
      </c>
      <c r="N28" s="50">
        <v>8</v>
      </c>
      <c r="O28" s="49">
        <v>0</v>
      </c>
      <c r="P28" s="50">
        <v>9</v>
      </c>
      <c r="Q28" s="49">
        <v>0</v>
      </c>
      <c r="R28" s="50">
        <v>11</v>
      </c>
      <c r="S28" s="51">
        <v>0</v>
      </c>
      <c r="T28" s="50">
        <v>11</v>
      </c>
      <c r="U28" s="49">
        <v>0</v>
      </c>
      <c r="V28" s="50">
        <v>11</v>
      </c>
      <c r="W28" s="49">
        <v>0</v>
      </c>
      <c r="X28" s="50">
        <v>11</v>
      </c>
      <c r="Y28" s="49">
        <v>0</v>
      </c>
      <c r="Z28" s="50">
        <v>11</v>
      </c>
      <c r="AA28" s="32">
        <f>SUM(C28,E28,G28,I28,K28,M28,O28,Q28,S28,U28,W28,Y28)</f>
        <v>31.15</v>
      </c>
      <c r="AB28" s="33">
        <f>SUM(D28,F28,H28,J28,L28,N28,P28,R28,T28,V28,X28,Z28)</f>
        <v>112</v>
      </c>
      <c r="AC28" s="52">
        <v>22</v>
      </c>
      <c r="AD28" s="78">
        <f>SUM(AB28-AC28)</f>
        <v>90</v>
      </c>
      <c r="AE28" s="41" t="s">
        <v>21</v>
      </c>
      <c r="AF28" s="34"/>
      <c r="AG28" s="35"/>
      <c r="AH28" s="34"/>
      <c r="AI28" s="35"/>
      <c r="AJ28" s="34"/>
      <c r="AK28" s="35"/>
      <c r="AL28" s="34"/>
      <c r="AM28" s="35"/>
      <c r="AN28" s="34"/>
      <c r="AO28" s="35"/>
      <c r="AP28" s="34"/>
    </row>
    <row r="29" spans="1:42" s="43" customFormat="1" ht="17.25" thickBot="1">
      <c r="A29" s="27">
        <v>27</v>
      </c>
      <c r="B29" s="44" t="s">
        <v>83</v>
      </c>
      <c r="C29" s="45">
        <v>4.8</v>
      </c>
      <c r="D29" s="46">
        <v>10</v>
      </c>
      <c r="E29" s="45">
        <v>10.6</v>
      </c>
      <c r="F29" s="46">
        <v>6</v>
      </c>
      <c r="G29" s="45">
        <v>8.05</v>
      </c>
      <c r="H29" s="46">
        <v>5</v>
      </c>
      <c r="I29" s="47">
        <v>10.2</v>
      </c>
      <c r="J29" s="48">
        <v>5</v>
      </c>
      <c r="K29" s="49">
        <v>0</v>
      </c>
      <c r="L29" s="50">
        <v>11</v>
      </c>
      <c r="M29" s="49">
        <v>0</v>
      </c>
      <c r="N29" s="50">
        <v>11</v>
      </c>
      <c r="O29" s="49">
        <v>0</v>
      </c>
      <c r="P29" s="50">
        <v>11</v>
      </c>
      <c r="Q29" s="49">
        <v>0</v>
      </c>
      <c r="R29" s="50">
        <v>11</v>
      </c>
      <c r="S29" s="51">
        <v>0</v>
      </c>
      <c r="T29" s="50">
        <v>11</v>
      </c>
      <c r="U29" s="49">
        <v>0</v>
      </c>
      <c r="V29" s="50">
        <v>11</v>
      </c>
      <c r="W29" s="49">
        <v>0</v>
      </c>
      <c r="X29" s="50">
        <v>11</v>
      </c>
      <c r="Y29" s="49">
        <v>0</v>
      </c>
      <c r="Z29" s="50">
        <v>11</v>
      </c>
      <c r="AA29" s="32">
        <f>SUM(C29,E29,G29,I29,K29,M29,O29,Q29,S29,U29,W29,Y29)</f>
        <v>33.65</v>
      </c>
      <c r="AB29" s="33">
        <f>SUM(D29,F29,H29,J29,L29,N29,P29,R29,T29,V29,X29,Z29)</f>
        <v>114</v>
      </c>
      <c r="AC29" s="52">
        <v>22</v>
      </c>
      <c r="AD29" s="78">
        <f>SUM(AB29-AC29)</f>
        <v>92</v>
      </c>
      <c r="AE29" s="44" t="s">
        <v>83</v>
      </c>
      <c r="AF29" s="41"/>
      <c r="AG29" s="42"/>
      <c r="AH29" s="41"/>
      <c r="AI29" s="42"/>
      <c r="AJ29" s="41"/>
      <c r="AK29" s="42"/>
      <c r="AL29" s="41"/>
      <c r="AM29" s="42"/>
      <c r="AN29" s="41"/>
      <c r="AO29" s="42"/>
      <c r="AP29" s="41"/>
    </row>
    <row r="30" spans="1:42" ht="17.25" thickBot="1">
      <c r="A30" s="27">
        <v>28</v>
      </c>
      <c r="B30" s="84" t="s">
        <v>43</v>
      </c>
      <c r="C30" s="30">
        <v>0</v>
      </c>
      <c r="D30" s="31">
        <v>11</v>
      </c>
      <c r="E30" s="30">
        <v>0</v>
      </c>
      <c r="F30" s="31">
        <v>11</v>
      </c>
      <c r="G30" s="30">
        <v>3.1</v>
      </c>
      <c r="H30" s="31">
        <v>10</v>
      </c>
      <c r="I30" s="36">
        <v>0</v>
      </c>
      <c r="J30" s="29">
        <v>10</v>
      </c>
      <c r="K30" s="37">
        <v>0</v>
      </c>
      <c r="L30" s="38">
        <v>10</v>
      </c>
      <c r="M30" s="37">
        <v>5.5</v>
      </c>
      <c r="N30" s="38">
        <v>7</v>
      </c>
      <c r="O30" s="37">
        <v>4.1</v>
      </c>
      <c r="P30" s="38">
        <v>7</v>
      </c>
      <c r="Q30" s="37">
        <v>0</v>
      </c>
      <c r="R30" s="38">
        <v>11</v>
      </c>
      <c r="S30" s="39">
        <v>0</v>
      </c>
      <c r="T30" s="38">
        <v>7</v>
      </c>
      <c r="U30" s="37">
        <v>0</v>
      </c>
      <c r="V30" s="38">
        <v>11</v>
      </c>
      <c r="W30" s="37">
        <v>0</v>
      </c>
      <c r="X30" s="38">
        <v>11</v>
      </c>
      <c r="Y30" s="37">
        <v>0</v>
      </c>
      <c r="Z30" s="38">
        <v>11</v>
      </c>
      <c r="AA30" s="32">
        <f>SUM(C30,E30,G30,I30,K30,M30,O30,Q30,S30,U30,W30,Y30)</f>
        <v>12.7</v>
      </c>
      <c r="AB30" s="33">
        <f>SUM(D30,F30,H30,J30,L30,N30,P30,R30,T30,V30,X30,Z30)</f>
        <v>117</v>
      </c>
      <c r="AC30" s="40">
        <v>22</v>
      </c>
      <c r="AD30" s="78">
        <f>SUM(AB30-AC30)</f>
        <v>95</v>
      </c>
      <c r="AE30" s="84" t="s">
        <v>43</v>
      </c>
      <c r="AF30" s="34"/>
      <c r="AG30" s="35"/>
      <c r="AH30" s="34"/>
      <c r="AI30" s="35"/>
      <c r="AJ30" s="34"/>
      <c r="AK30" s="35"/>
      <c r="AL30" s="34"/>
      <c r="AM30" s="35"/>
      <c r="AN30" s="34"/>
      <c r="AO30" s="35"/>
      <c r="AP30" s="34"/>
    </row>
    <row r="31" spans="1:42" s="43" customFormat="1" ht="17.25" thickBot="1">
      <c r="A31" s="27">
        <v>29</v>
      </c>
      <c r="B31" s="28" t="s">
        <v>93</v>
      </c>
      <c r="C31" s="30">
        <v>0</v>
      </c>
      <c r="D31" s="31">
        <v>11</v>
      </c>
      <c r="E31" s="30">
        <v>0</v>
      </c>
      <c r="F31" s="31">
        <v>11</v>
      </c>
      <c r="G31" s="30">
        <v>0</v>
      </c>
      <c r="H31" s="31">
        <v>11</v>
      </c>
      <c r="I31" s="36">
        <v>0</v>
      </c>
      <c r="J31" s="29">
        <v>11</v>
      </c>
      <c r="K31" s="37">
        <v>0</v>
      </c>
      <c r="L31" s="38">
        <v>11</v>
      </c>
      <c r="M31" s="37">
        <v>5.2</v>
      </c>
      <c r="N31" s="38">
        <v>9</v>
      </c>
      <c r="O31" s="37">
        <v>2.5</v>
      </c>
      <c r="P31" s="38">
        <v>8</v>
      </c>
      <c r="Q31" s="37">
        <v>0</v>
      </c>
      <c r="R31" s="38">
        <v>11</v>
      </c>
      <c r="S31" s="39">
        <v>0</v>
      </c>
      <c r="T31" s="38">
        <v>11</v>
      </c>
      <c r="U31" s="37">
        <v>4.8</v>
      </c>
      <c r="V31" s="38">
        <v>5</v>
      </c>
      <c r="W31" s="37">
        <v>5.45</v>
      </c>
      <c r="X31" s="38">
        <v>8</v>
      </c>
      <c r="Y31" s="37">
        <v>0</v>
      </c>
      <c r="Z31" s="38">
        <v>11</v>
      </c>
      <c r="AA31" s="32">
        <f>SUM(C31,E31,G31,I31,K31,M31,O31,Q31,S31,U31,W31,Y31)</f>
        <v>17.95</v>
      </c>
      <c r="AB31" s="33">
        <f>SUM(D31,F31,H31,J31,L31,N31,P31,R31,T31,V31,X31,Z31)</f>
        <v>118</v>
      </c>
      <c r="AC31" s="40">
        <v>22</v>
      </c>
      <c r="AD31" s="78">
        <f>SUM(AB31-AC31)</f>
        <v>96</v>
      </c>
      <c r="AE31" s="28" t="s">
        <v>93</v>
      </c>
      <c r="AF31" s="41"/>
      <c r="AG31" s="42"/>
      <c r="AH31" s="41"/>
      <c r="AI31" s="42"/>
      <c r="AJ31" s="41"/>
      <c r="AK31" s="42"/>
      <c r="AL31" s="41"/>
      <c r="AM31" s="42"/>
      <c r="AN31" s="41"/>
      <c r="AO31" s="42"/>
      <c r="AP31" s="41"/>
    </row>
    <row r="32" spans="1:42" ht="17.25" thickBot="1">
      <c r="A32" s="27">
        <v>30</v>
      </c>
      <c r="B32" s="54" t="s">
        <v>88</v>
      </c>
      <c r="C32" s="30">
        <v>3.75</v>
      </c>
      <c r="D32" s="31">
        <v>10</v>
      </c>
      <c r="E32" s="30">
        <v>0</v>
      </c>
      <c r="F32" s="31">
        <v>11</v>
      </c>
      <c r="G32" s="30">
        <v>0</v>
      </c>
      <c r="H32" s="31">
        <v>10</v>
      </c>
      <c r="I32" s="36">
        <v>0</v>
      </c>
      <c r="J32" s="29">
        <v>11</v>
      </c>
      <c r="K32" s="37">
        <v>0</v>
      </c>
      <c r="L32" s="38">
        <v>10</v>
      </c>
      <c r="M32" s="37">
        <v>4.21</v>
      </c>
      <c r="N32" s="38">
        <v>9</v>
      </c>
      <c r="O32" s="37">
        <v>1.4</v>
      </c>
      <c r="P32" s="38">
        <v>8</v>
      </c>
      <c r="Q32" s="37">
        <v>0</v>
      </c>
      <c r="R32" s="38">
        <v>11</v>
      </c>
      <c r="S32" s="39">
        <v>0</v>
      </c>
      <c r="T32" s="38">
        <v>11</v>
      </c>
      <c r="U32" s="37">
        <v>1.2</v>
      </c>
      <c r="V32" s="38">
        <v>9</v>
      </c>
      <c r="W32" s="37">
        <v>0</v>
      </c>
      <c r="X32" s="38">
        <v>11</v>
      </c>
      <c r="Y32" s="37">
        <v>0</v>
      </c>
      <c r="Z32" s="38">
        <v>10</v>
      </c>
      <c r="AA32" s="32">
        <f>SUM(C32,E32,G32,I32,K32,M32,O32,Q32,S32,U32,W32,Y32)</f>
        <v>10.559999999999999</v>
      </c>
      <c r="AB32" s="33">
        <f>SUM(D32,F32,H32,J32,L32,N32,P32,R32,T32,V32,X32,Z32)</f>
        <v>121</v>
      </c>
      <c r="AC32" s="40">
        <v>22</v>
      </c>
      <c r="AD32" s="78">
        <f>SUM(AB32-AC32)</f>
        <v>99</v>
      </c>
      <c r="AE32" s="54" t="s">
        <v>88</v>
      </c>
      <c r="AF32" s="34"/>
      <c r="AG32" s="53"/>
      <c r="AH32" s="34"/>
      <c r="AI32" s="35"/>
      <c r="AJ32" s="34"/>
      <c r="AK32" s="35"/>
      <c r="AL32" s="34"/>
      <c r="AM32" s="35"/>
      <c r="AN32" s="34"/>
      <c r="AO32" s="35"/>
      <c r="AP32" s="34"/>
    </row>
    <row r="33" spans="1:42" s="43" customFormat="1" ht="17.25" thickBot="1">
      <c r="A33" s="27">
        <v>31</v>
      </c>
      <c r="B33" s="44" t="s">
        <v>75</v>
      </c>
      <c r="C33" s="45">
        <v>8.1</v>
      </c>
      <c r="D33" s="46">
        <v>5</v>
      </c>
      <c r="E33" s="45">
        <v>1.3</v>
      </c>
      <c r="F33" s="46">
        <v>8</v>
      </c>
      <c r="G33" s="45">
        <v>0</v>
      </c>
      <c r="H33" s="46">
        <v>11</v>
      </c>
      <c r="I33" s="47">
        <v>3.6</v>
      </c>
      <c r="J33" s="48">
        <v>10</v>
      </c>
      <c r="K33" s="49">
        <v>0</v>
      </c>
      <c r="L33" s="50">
        <v>11</v>
      </c>
      <c r="M33" s="49">
        <v>0</v>
      </c>
      <c r="N33" s="50">
        <v>11</v>
      </c>
      <c r="O33" s="49">
        <v>0</v>
      </c>
      <c r="P33" s="50">
        <v>11</v>
      </c>
      <c r="Q33" s="49">
        <v>0</v>
      </c>
      <c r="R33" s="50">
        <v>11</v>
      </c>
      <c r="S33" s="51">
        <v>0</v>
      </c>
      <c r="T33" s="50">
        <v>11</v>
      </c>
      <c r="U33" s="49">
        <v>0</v>
      </c>
      <c r="V33" s="50">
        <v>11</v>
      </c>
      <c r="W33" s="49">
        <v>0</v>
      </c>
      <c r="X33" s="50">
        <v>11</v>
      </c>
      <c r="Y33" s="49">
        <v>0</v>
      </c>
      <c r="Z33" s="50">
        <v>11</v>
      </c>
      <c r="AA33" s="32">
        <f>SUM(C33,E33,G33,I33,K33,M33,O33,Q33,S33,U33,W33,Y33)</f>
        <v>13</v>
      </c>
      <c r="AB33" s="33">
        <f>SUM(D33,F33,H33,J33,L33,N33,P33,R33,T33,V33,X33,Z33)</f>
        <v>122</v>
      </c>
      <c r="AC33" s="52">
        <v>22</v>
      </c>
      <c r="AD33" s="78">
        <f>SUM(AB33-AC33)</f>
        <v>100</v>
      </c>
      <c r="AE33" s="44" t="s">
        <v>75</v>
      </c>
      <c r="AF33" s="41"/>
      <c r="AG33" s="42"/>
      <c r="AH33" s="41"/>
      <c r="AI33" s="42"/>
      <c r="AJ33" s="41"/>
      <c r="AK33" s="42"/>
      <c r="AL33" s="41"/>
      <c r="AM33" s="42"/>
      <c r="AN33" s="41"/>
      <c r="AO33" s="42"/>
      <c r="AP33" s="41"/>
    </row>
    <row r="34" spans="1:42" ht="17.25" thickBot="1">
      <c r="A34" s="27">
        <v>32</v>
      </c>
      <c r="B34" s="28" t="s">
        <v>11</v>
      </c>
      <c r="C34" s="30">
        <v>0</v>
      </c>
      <c r="D34" s="31">
        <v>10</v>
      </c>
      <c r="E34" s="30">
        <v>0</v>
      </c>
      <c r="F34" s="31">
        <v>10</v>
      </c>
      <c r="G34" s="30">
        <v>0</v>
      </c>
      <c r="H34" s="31">
        <v>11</v>
      </c>
      <c r="I34" s="36">
        <v>3.3</v>
      </c>
      <c r="J34" s="29">
        <v>7</v>
      </c>
      <c r="K34" s="37">
        <v>1.55</v>
      </c>
      <c r="L34" s="38">
        <v>10</v>
      </c>
      <c r="M34" s="37">
        <v>0</v>
      </c>
      <c r="N34" s="38">
        <v>11</v>
      </c>
      <c r="O34" s="37">
        <v>0</v>
      </c>
      <c r="P34" s="38">
        <v>9</v>
      </c>
      <c r="Q34" s="37">
        <v>0</v>
      </c>
      <c r="R34" s="38">
        <v>11</v>
      </c>
      <c r="S34" s="39">
        <v>0</v>
      </c>
      <c r="T34" s="38">
        <v>11</v>
      </c>
      <c r="U34" s="37">
        <v>0</v>
      </c>
      <c r="V34" s="38">
        <v>11</v>
      </c>
      <c r="W34" s="37">
        <v>0</v>
      </c>
      <c r="X34" s="38">
        <v>11</v>
      </c>
      <c r="Y34" s="37">
        <v>0</v>
      </c>
      <c r="Z34" s="38">
        <v>11</v>
      </c>
      <c r="AA34" s="32">
        <f>SUM(C34,E34,G34,I34,K34,M34,O34,Q34,S34,U34,W34,Y34)</f>
        <v>4.85</v>
      </c>
      <c r="AB34" s="33">
        <f>SUM(D34,F34,H34,J34,L34,N34,P34,R34,T34,V34,X34,Z34)</f>
        <v>123</v>
      </c>
      <c r="AC34" s="40">
        <v>22</v>
      </c>
      <c r="AD34" s="78">
        <f>SUM(AB34-AC34)</f>
        <v>101</v>
      </c>
      <c r="AE34" s="28" t="s">
        <v>11</v>
      </c>
      <c r="AF34" s="34"/>
      <c r="AG34" s="35"/>
      <c r="AH34" s="34"/>
      <c r="AI34" s="35"/>
      <c r="AJ34" s="34"/>
      <c r="AK34" s="35"/>
      <c r="AL34" s="34"/>
      <c r="AM34" s="35"/>
      <c r="AN34" s="34"/>
      <c r="AO34" s="35"/>
      <c r="AP34" s="34"/>
    </row>
    <row r="35" spans="1:42" s="43" customFormat="1" ht="17.25" thickBot="1">
      <c r="A35" s="27">
        <v>33</v>
      </c>
      <c r="B35" s="41" t="s">
        <v>90</v>
      </c>
      <c r="C35" s="45">
        <v>12.85</v>
      </c>
      <c r="D35" s="46">
        <v>3</v>
      </c>
      <c r="E35" s="45">
        <v>0</v>
      </c>
      <c r="F35" s="46">
        <v>11</v>
      </c>
      <c r="G35" s="45">
        <v>0</v>
      </c>
      <c r="H35" s="46">
        <v>11</v>
      </c>
      <c r="I35" s="47">
        <v>0</v>
      </c>
      <c r="J35" s="48">
        <v>11</v>
      </c>
      <c r="K35" s="49">
        <v>0</v>
      </c>
      <c r="L35" s="50">
        <v>11</v>
      </c>
      <c r="M35" s="49">
        <v>0</v>
      </c>
      <c r="N35" s="50">
        <v>11</v>
      </c>
      <c r="O35" s="49">
        <v>0</v>
      </c>
      <c r="P35" s="50">
        <v>11</v>
      </c>
      <c r="Q35" s="49">
        <v>0</v>
      </c>
      <c r="R35" s="50">
        <v>11</v>
      </c>
      <c r="S35" s="51">
        <v>0</v>
      </c>
      <c r="T35" s="50">
        <v>11</v>
      </c>
      <c r="U35" s="49">
        <v>0</v>
      </c>
      <c r="V35" s="50">
        <v>11</v>
      </c>
      <c r="W35" s="49">
        <v>0</v>
      </c>
      <c r="X35" s="50">
        <v>11</v>
      </c>
      <c r="Y35" s="49">
        <v>0</v>
      </c>
      <c r="Z35" s="50">
        <v>11</v>
      </c>
      <c r="AA35" s="32">
        <f>SUM(C35,E35,G35,I35,K35,M35,O35,Q35,S35,U35,W35,Y35)</f>
        <v>12.85</v>
      </c>
      <c r="AB35" s="33">
        <f>SUM(D35,F35,H35,J35,L35,N35,P35,R35,T35,V35,X35,Z35)</f>
        <v>124</v>
      </c>
      <c r="AC35" s="52">
        <v>22</v>
      </c>
      <c r="AD35" s="78">
        <f>SUM(AB35-AC35)</f>
        <v>102</v>
      </c>
      <c r="AE35" s="41" t="s">
        <v>90</v>
      </c>
      <c r="AF35" s="41"/>
      <c r="AG35" s="42"/>
      <c r="AH35" s="41"/>
      <c r="AI35" s="42"/>
      <c r="AJ35" s="41"/>
      <c r="AK35" s="42"/>
      <c r="AL35" s="41"/>
      <c r="AM35" s="42"/>
      <c r="AN35" s="41"/>
      <c r="AO35" s="42"/>
      <c r="AP35" s="41"/>
    </row>
    <row r="36" spans="1:42" ht="17.25" thickBot="1">
      <c r="A36" s="27">
        <v>34</v>
      </c>
      <c r="B36" s="28" t="s">
        <v>30</v>
      </c>
      <c r="C36" s="30">
        <v>0</v>
      </c>
      <c r="D36" s="31">
        <v>11</v>
      </c>
      <c r="E36" s="30">
        <v>0</v>
      </c>
      <c r="F36" s="31">
        <v>11</v>
      </c>
      <c r="G36" s="30">
        <v>12.5</v>
      </c>
      <c r="H36" s="31">
        <v>4</v>
      </c>
      <c r="I36" s="36">
        <v>0</v>
      </c>
      <c r="J36" s="29">
        <v>11</v>
      </c>
      <c r="K36" s="37">
        <v>0</v>
      </c>
      <c r="L36" s="38">
        <v>11</v>
      </c>
      <c r="M36" s="37">
        <v>0</v>
      </c>
      <c r="N36" s="38">
        <v>11</v>
      </c>
      <c r="O36" s="37">
        <v>0</v>
      </c>
      <c r="P36" s="38">
        <v>11</v>
      </c>
      <c r="Q36" s="37">
        <v>0</v>
      </c>
      <c r="R36" s="38">
        <v>11</v>
      </c>
      <c r="S36" s="39">
        <v>0</v>
      </c>
      <c r="T36" s="38">
        <v>11</v>
      </c>
      <c r="U36" s="37">
        <v>0</v>
      </c>
      <c r="V36" s="38">
        <v>11</v>
      </c>
      <c r="W36" s="37">
        <v>0</v>
      </c>
      <c r="X36" s="38">
        <v>11</v>
      </c>
      <c r="Y36" s="37">
        <v>0</v>
      </c>
      <c r="Z36" s="38">
        <v>11</v>
      </c>
      <c r="AA36" s="32">
        <f>SUM(C36,E36,G36,I36,K36,M36,O36,Q36,S36,U36,W36,Y36)</f>
        <v>12.5</v>
      </c>
      <c r="AB36" s="33">
        <f>SUM(D36,F36,H36,J36,L36,N36,P36,R36,T36,V36,X36,Z36)</f>
        <v>125</v>
      </c>
      <c r="AC36" s="40">
        <v>22</v>
      </c>
      <c r="AD36" s="78">
        <f>SUM(AB36-AC36)</f>
        <v>103</v>
      </c>
      <c r="AE36" s="28" t="s">
        <v>30</v>
      </c>
      <c r="AF36" s="34"/>
      <c r="AG36" s="35"/>
      <c r="AH36" s="34"/>
      <c r="AI36" s="35"/>
      <c r="AJ36" s="34"/>
      <c r="AK36" s="35"/>
      <c r="AL36" s="34"/>
      <c r="AM36" s="35"/>
      <c r="AN36" s="34"/>
      <c r="AO36" s="35"/>
      <c r="AP36" s="34"/>
    </row>
    <row r="37" spans="1:42" s="43" customFormat="1" ht="17.25" thickBot="1">
      <c r="A37" s="27">
        <v>35</v>
      </c>
      <c r="B37" s="28" t="s">
        <v>77</v>
      </c>
      <c r="C37" s="30">
        <v>7.49</v>
      </c>
      <c r="D37" s="31">
        <v>6</v>
      </c>
      <c r="E37" s="30">
        <v>0</v>
      </c>
      <c r="F37" s="31">
        <v>10</v>
      </c>
      <c r="G37" s="30">
        <v>0.95</v>
      </c>
      <c r="H37" s="31">
        <v>10</v>
      </c>
      <c r="I37" s="36">
        <v>0</v>
      </c>
      <c r="J37" s="29">
        <v>11</v>
      </c>
      <c r="K37" s="37">
        <v>0</v>
      </c>
      <c r="L37" s="38">
        <v>11</v>
      </c>
      <c r="M37" s="37">
        <v>0</v>
      </c>
      <c r="N37" s="38">
        <v>11</v>
      </c>
      <c r="O37" s="37">
        <v>0</v>
      </c>
      <c r="P37" s="38">
        <v>11</v>
      </c>
      <c r="Q37" s="37">
        <v>0</v>
      </c>
      <c r="R37" s="38">
        <v>11</v>
      </c>
      <c r="S37" s="39">
        <v>0</v>
      </c>
      <c r="T37" s="38">
        <v>11</v>
      </c>
      <c r="U37" s="37">
        <v>0</v>
      </c>
      <c r="V37" s="38">
        <v>11</v>
      </c>
      <c r="W37" s="37">
        <v>0</v>
      </c>
      <c r="X37" s="38">
        <v>11</v>
      </c>
      <c r="Y37" s="37">
        <v>0</v>
      </c>
      <c r="Z37" s="38">
        <v>11</v>
      </c>
      <c r="AA37" s="32">
        <f>SUM(C37,E37,G37,I37,K37,M37,O37,Q37,S37,U37,W37,Y37)</f>
        <v>8.44</v>
      </c>
      <c r="AB37" s="33">
        <f>SUM(D37,F37,H37,J37,L37,N37,P37,R37,T37,V37,X37,Z37)</f>
        <v>125</v>
      </c>
      <c r="AC37" s="40">
        <v>22</v>
      </c>
      <c r="AD37" s="78">
        <f>SUM(AB37-AC37)</f>
        <v>103</v>
      </c>
      <c r="AE37" s="28" t="s">
        <v>77</v>
      </c>
      <c r="AF37" s="41"/>
      <c r="AG37" s="42"/>
      <c r="AH37" s="41"/>
      <c r="AI37" s="42"/>
      <c r="AJ37" s="41"/>
      <c r="AK37" s="42"/>
      <c r="AL37" s="41"/>
      <c r="AM37" s="42"/>
      <c r="AN37" s="41"/>
      <c r="AO37" s="42"/>
      <c r="AP37" s="41"/>
    </row>
    <row r="38" spans="1:42" ht="17.25" thickBot="1">
      <c r="A38" s="27">
        <v>36</v>
      </c>
      <c r="B38" s="44" t="s">
        <v>85</v>
      </c>
      <c r="C38" s="45">
        <v>0</v>
      </c>
      <c r="D38" s="46">
        <v>10</v>
      </c>
      <c r="E38" s="45">
        <v>0</v>
      </c>
      <c r="F38" s="46">
        <v>10</v>
      </c>
      <c r="G38" s="45">
        <v>0</v>
      </c>
      <c r="H38" s="46">
        <v>11</v>
      </c>
      <c r="I38" s="47">
        <v>0</v>
      </c>
      <c r="J38" s="48">
        <v>11</v>
      </c>
      <c r="K38" s="49">
        <v>2.19</v>
      </c>
      <c r="L38" s="50">
        <v>10</v>
      </c>
      <c r="M38" s="49">
        <v>0</v>
      </c>
      <c r="N38" s="50">
        <v>11</v>
      </c>
      <c r="O38" s="49">
        <v>0</v>
      </c>
      <c r="P38" s="50">
        <v>11</v>
      </c>
      <c r="Q38" s="49">
        <v>0</v>
      </c>
      <c r="R38" s="50">
        <v>11</v>
      </c>
      <c r="S38" s="51">
        <v>0</v>
      </c>
      <c r="T38" s="50">
        <v>11</v>
      </c>
      <c r="U38" s="49">
        <v>0</v>
      </c>
      <c r="V38" s="50">
        <v>11</v>
      </c>
      <c r="W38" s="49">
        <v>0</v>
      </c>
      <c r="X38" s="50">
        <v>11</v>
      </c>
      <c r="Y38" s="49">
        <v>1.4</v>
      </c>
      <c r="Z38" s="50">
        <v>7</v>
      </c>
      <c r="AA38" s="32">
        <f>SUM(C38,E38,G38,I38,K38,M38,O38,Q38,S38,U38,W38,Y38)</f>
        <v>3.59</v>
      </c>
      <c r="AB38" s="33">
        <f>SUM(D38,F38,H38,J38,L38,N38,P38,R38,T38,V38,X38,Z38)</f>
        <v>125</v>
      </c>
      <c r="AC38" s="52">
        <v>22</v>
      </c>
      <c r="AD38" s="78">
        <f>SUM(AB38-AC38)</f>
        <v>103</v>
      </c>
      <c r="AE38" s="44" t="s">
        <v>85</v>
      </c>
      <c r="AF38" s="34"/>
      <c r="AG38" s="35"/>
      <c r="AH38" s="34"/>
      <c r="AI38" s="35"/>
      <c r="AJ38" s="34"/>
      <c r="AK38" s="35"/>
      <c r="AL38" s="34"/>
      <c r="AM38" s="35"/>
      <c r="AN38" s="34"/>
      <c r="AO38" s="35"/>
      <c r="AP38" s="34"/>
    </row>
    <row r="39" spans="1:42" s="43" customFormat="1" ht="17.25" thickBot="1">
      <c r="A39" s="27">
        <v>37</v>
      </c>
      <c r="B39" s="54" t="s">
        <v>19</v>
      </c>
      <c r="C39" s="30">
        <v>0</v>
      </c>
      <c r="D39" s="31">
        <v>10</v>
      </c>
      <c r="E39" s="30">
        <v>0</v>
      </c>
      <c r="F39" s="31">
        <v>10</v>
      </c>
      <c r="G39" s="30">
        <v>0</v>
      </c>
      <c r="H39" s="31">
        <v>10</v>
      </c>
      <c r="I39" s="36">
        <v>0</v>
      </c>
      <c r="J39" s="29">
        <v>11</v>
      </c>
      <c r="K39" s="37">
        <v>0</v>
      </c>
      <c r="L39" s="38">
        <v>11</v>
      </c>
      <c r="M39" s="37">
        <v>0</v>
      </c>
      <c r="N39" s="38">
        <v>11</v>
      </c>
      <c r="O39" s="37">
        <v>0</v>
      </c>
      <c r="P39" s="38">
        <v>9</v>
      </c>
      <c r="Q39" s="37">
        <v>0</v>
      </c>
      <c r="R39" s="38">
        <v>11</v>
      </c>
      <c r="S39" s="39">
        <v>0</v>
      </c>
      <c r="T39" s="38">
        <v>11</v>
      </c>
      <c r="U39" s="37">
        <v>0</v>
      </c>
      <c r="V39" s="38">
        <v>10</v>
      </c>
      <c r="W39" s="37">
        <v>0</v>
      </c>
      <c r="X39" s="38">
        <v>11</v>
      </c>
      <c r="Y39" s="37">
        <v>0</v>
      </c>
      <c r="Z39" s="38">
        <v>11</v>
      </c>
      <c r="AA39" s="32">
        <f>SUM(C39,E39,G39,I39,K39,M39,O39,Q39,S39,U39,W39,Y39)</f>
        <v>0</v>
      </c>
      <c r="AB39" s="33">
        <f>SUM(D39,F39,H39,J39,L39,N39,P39,R39,T39,V39,X39,Z39)</f>
        <v>126</v>
      </c>
      <c r="AC39" s="102">
        <v>22</v>
      </c>
      <c r="AD39" s="78">
        <f>SUM(AB39-AC39)</f>
        <v>104</v>
      </c>
      <c r="AE39" s="54" t="s">
        <v>19</v>
      </c>
      <c r="AF39" s="41"/>
      <c r="AG39" s="42"/>
      <c r="AH39" s="41"/>
      <c r="AI39" s="42"/>
      <c r="AJ39" s="41"/>
      <c r="AK39" s="42"/>
      <c r="AL39" s="41"/>
      <c r="AM39" s="42"/>
      <c r="AN39" s="41"/>
      <c r="AO39" s="42"/>
      <c r="AP39" s="41"/>
    </row>
    <row r="40" spans="1:42" ht="17.25" thickBot="1">
      <c r="A40" s="27">
        <v>38</v>
      </c>
      <c r="B40" s="44" t="s">
        <v>22</v>
      </c>
      <c r="C40" s="45">
        <v>0</v>
      </c>
      <c r="D40" s="46">
        <v>10</v>
      </c>
      <c r="E40" s="45">
        <v>2.5</v>
      </c>
      <c r="F40" s="46">
        <v>10</v>
      </c>
      <c r="G40" s="45">
        <v>3.69</v>
      </c>
      <c r="H40" s="46">
        <v>10</v>
      </c>
      <c r="I40" s="47">
        <v>0</v>
      </c>
      <c r="J40" s="48">
        <v>11</v>
      </c>
      <c r="K40" s="49">
        <v>0</v>
      </c>
      <c r="L40" s="50">
        <v>11</v>
      </c>
      <c r="M40" s="49">
        <v>0</v>
      </c>
      <c r="N40" s="50">
        <v>11</v>
      </c>
      <c r="O40" s="49">
        <v>0</v>
      </c>
      <c r="P40" s="50">
        <v>11</v>
      </c>
      <c r="Q40" s="49">
        <v>0</v>
      </c>
      <c r="R40" s="50">
        <v>11</v>
      </c>
      <c r="S40" s="51">
        <v>0</v>
      </c>
      <c r="T40" s="50">
        <v>11</v>
      </c>
      <c r="U40" s="49">
        <v>0</v>
      </c>
      <c r="V40" s="50">
        <v>11</v>
      </c>
      <c r="W40" s="49">
        <v>0</v>
      </c>
      <c r="X40" s="50">
        <v>11</v>
      </c>
      <c r="Y40" s="49">
        <v>0</v>
      </c>
      <c r="Z40" s="50">
        <v>11</v>
      </c>
      <c r="AA40" s="32">
        <f>SUM(C40,E40,G40,I40,K40,M40,O40,Q40,S40,U40,W40,Y40)</f>
        <v>6.1899999999999995</v>
      </c>
      <c r="AB40" s="33">
        <f>SUM(D40,F40,H40,J40,L40,N40,P40,R40,T40,V40,X40,Z40)</f>
        <v>129</v>
      </c>
      <c r="AC40" s="56">
        <v>22</v>
      </c>
      <c r="AD40" s="78">
        <f>SUM(AB40-AC40)</f>
        <v>107</v>
      </c>
      <c r="AE40" s="44" t="s">
        <v>22</v>
      </c>
      <c r="AF40" s="34"/>
      <c r="AG40" s="35"/>
      <c r="AH40" s="34"/>
      <c r="AI40" s="35"/>
      <c r="AJ40" s="34"/>
      <c r="AK40" s="35"/>
      <c r="AL40" s="34"/>
      <c r="AM40" s="35"/>
      <c r="AN40" s="34"/>
      <c r="AO40" s="35"/>
      <c r="AP40" s="34"/>
    </row>
    <row r="41" spans="1:42" s="43" customFormat="1" ht="17.25" thickBot="1">
      <c r="A41" s="27">
        <v>39</v>
      </c>
      <c r="B41" s="28" t="s">
        <v>78</v>
      </c>
      <c r="C41" s="30">
        <v>4</v>
      </c>
      <c r="D41" s="31">
        <v>10</v>
      </c>
      <c r="E41" s="30">
        <v>0</v>
      </c>
      <c r="F41" s="31">
        <v>11</v>
      </c>
      <c r="G41" s="30">
        <v>1.77</v>
      </c>
      <c r="H41" s="31">
        <v>10</v>
      </c>
      <c r="I41" s="36">
        <v>0</v>
      </c>
      <c r="J41" s="29">
        <v>11</v>
      </c>
      <c r="K41" s="37">
        <v>0</v>
      </c>
      <c r="L41" s="38">
        <v>11</v>
      </c>
      <c r="M41" s="37">
        <v>0</v>
      </c>
      <c r="N41" s="38">
        <v>11</v>
      </c>
      <c r="O41" s="37">
        <v>0</v>
      </c>
      <c r="P41" s="38">
        <v>11</v>
      </c>
      <c r="Q41" s="37">
        <v>0</v>
      </c>
      <c r="R41" s="38">
        <v>11</v>
      </c>
      <c r="S41" s="39">
        <v>0</v>
      </c>
      <c r="T41" s="38">
        <v>11</v>
      </c>
      <c r="U41" s="37">
        <v>0</v>
      </c>
      <c r="V41" s="38">
        <v>11</v>
      </c>
      <c r="W41" s="37">
        <v>0</v>
      </c>
      <c r="X41" s="38">
        <v>11</v>
      </c>
      <c r="Y41" s="37">
        <v>0</v>
      </c>
      <c r="Z41" s="38">
        <v>11</v>
      </c>
      <c r="AA41" s="32">
        <f>SUM(C41,E41,G41,I41,K41,M41,O41,Q41,S41,U41,W41,Y41)</f>
        <v>5.77</v>
      </c>
      <c r="AB41" s="33">
        <f>SUM(D41,F41,H41,J41,L41,N41,P41,R41,T41,V41,X41,Z41)</f>
        <v>130</v>
      </c>
      <c r="AC41" s="57">
        <v>22</v>
      </c>
      <c r="AD41" s="78">
        <f>SUM(AB41-AC41)</f>
        <v>108</v>
      </c>
      <c r="AE41" s="28" t="s">
        <v>78</v>
      </c>
      <c r="AF41" s="41"/>
      <c r="AG41" s="42"/>
      <c r="AH41" s="41"/>
      <c r="AI41" s="42"/>
      <c r="AJ41" s="41"/>
      <c r="AK41" s="42"/>
      <c r="AL41" s="41"/>
      <c r="AM41" s="42"/>
      <c r="AN41" s="41"/>
      <c r="AO41" s="42"/>
      <c r="AP41" s="41"/>
    </row>
    <row r="42" spans="1:42" s="43" customFormat="1" ht="17.25" thickBot="1">
      <c r="A42" s="27">
        <v>40</v>
      </c>
      <c r="B42" s="44" t="s">
        <v>27</v>
      </c>
      <c r="C42" s="45">
        <v>0</v>
      </c>
      <c r="D42" s="46">
        <v>11</v>
      </c>
      <c r="E42" s="45">
        <v>0</v>
      </c>
      <c r="F42" s="46">
        <v>11</v>
      </c>
      <c r="G42" s="45">
        <v>3.86</v>
      </c>
      <c r="H42" s="46">
        <v>9</v>
      </c>
      <c r="I42" s="47">
        <v>0</v>
      </c>
      <c r="J42" s="48">
        <v>11</v>
      </c>
      <c r="K42" s="49">
        <v>0</v>
      </c>
      <c r="L42" s="50">
        <v>11</v>
      </c>
      <c r="M42" s="49">
        <v>0</v>
      </c>
      <c r="N42" s="50">
        <v>11</v>
      </c>
      <c r="O42" s="49">
        <v>0</v>
      </c>
      <c r="P42" s="50">
        <v>11</v>
      </c>
      <c r="Q42" s="49">
        <v>0</v>
      </c>
      <c r="R42" s="50">
        <v>11</v>
      </c>
      <c r="S42" s="51">
        <v>0</v>
      </c>
      <c r="T42" s="50">
        <v>11</v>
      </c>
      <c r="U42" s="49">
        <v>0</v>
      </c>
      <c r="V42" s="50">
        <v>11</v>
      </c>
      <c r="W42" s="49">
        <v>0</v>
      </c>
      <c r="X42" s="50">
        <v>11</v>
      </c>
      <c r="Y42" s="49">
        <v>0</v>
      </c>
      <c r="Z42" s="50">
        <v>11</v>
      </c>
      <c r="AA42" s="32">
        <f>SUM(C42,E42,G42,I42,K42,M42,O42,Q42,S42,U42,W42,Y42)</f>
        <v>3.86</v>
      </c>
      <c r="AB42" s="33">
        <f>SUM(D42,F42,H42,J42,L42,N42,P42,R42,T42,V42,X42,Z42)</f>
        <v>130</v>
      </c>
      <c r="AC42" s="56">
        <v>22</v>
      </c>
      <c r="AD42" s="78">
        <f>SUM(AB42-AC42)</f>
        <v>108</v>
      </c>
      <c r="AE42" s="44" t="s">
        <v>27</v>
      </c>
      <c r="AF42" s="41"/>
      <c r="AG42" s="42"/>
      <c r="AH42" s="41"/>
      <c r="AI42" s="42"/>
      <c r="AJ42" s="41"/>
      <c r="AK42" s="42"/>
      <c r="AL42" s="41"/>
      <c r="AM42" s="42"/>
      <c r="AN42" s="41"/>
      <c r="AO42" s="42"/>
      <c r="AP42" s="41"/>
    </row>
    <row r="43" spans="1:42" ht="17.25" thickBot="1">
      <c r="A43" s="27">
        <v>41</v>
      </c>
      <c r="B43" s="44" t="s">
        <v>28</v>
      </c>
      <c r="C43" s="45">
        <v>0</v>
      </c>
      <c r="D43" s="46">
        <v>11</v>
      </c>
      <c r="E43" s="45">
        <v>0</v>
      </c>
      <c r="F43" s="46">
        <v>11</v>
      </c>
      <c r="G43" s="45">
        <v>0</v>
      </c>
      <c r="H43" s="46">
        <v>11</v>
      </c>
      <c r="I43" s="47">
        <v>0</v>
      </c>
      <c r="J43" s="48">
        <v>11</v>
      </c>
      <c r="K43" s="49">
        <v>0</v>
      </c>
      <c r="L43" s="50">
        <v>11</v>
      </c>
      <c r="M43" s="49">
        <v>0</v>
      </c>
      <c r="N43" s="50">
        <v>11</v>
      </c>
      <c r="O43" s="49">
        <v>0</v>
      </c>
      <c r="P43" s="50">
        <v>11</v>
      </c>
      <c r="Q43" s="49">
        <v>0</v>
      </c>
      <c r="R43" s="50">
        <v>11</v>
      </c>
      <c r="S43" s="51">
        <v>0</v>
      </c>
      <c r="T43" s="50">
        <v>11</v>
      </c>
      <c r="U43" s="49">
        <v>0</v>
      </c>
      <c r="V43" s="50">
        <v>11</v>
      </c>
      <c r="W43" s="49">
        <v>0</v>
      </c>
      <c r="X43" s="50">
        <v>11</v>
      </c>
      <c r="Y43" s="49">
        <v>0</v>
      </c>
      <c r="Z43" s="50">
        <v>11</v>
      </c>
      <c r="AA43" s="32">
        <f>SUM(C43,E43,G43,I43,K43,M43,O43,Q43,S43,U43,W43,Y43)</f>
        <v>0</v>
      </c>
      <c r="AB43" s="33">
        <f>SUM(D43,F43,H43,J43,L43,N43,P43,R43,T43,V43,X43,Z43)</f>
        <v>132</v>
      </c>
      <c r="AC43" s="56">
        <v>22</v>
      </c>
      <c r="AD43" s="78">
        <f>SUM(AB43-AC43)</f>
        <v>110</v>
      </c>
      <c r="AE43" s="44" t="s">
        <v>28</v>
      </c>
      <c r="AF43" s="34"/>
      <c r="AG43" s="35"/>
      <c r="AH43" s="34"/>
      <c r="AI43" s="35"/>
      <c r="AJ43" s="34"/>
      <c r="AK43" s="35"/>
      <c r="AL43" s="34"/>
      <c r="AM43" s="35"/>
      <c r="AN43" s="34"/>
      <c r="AO43" s="35"/>
      <c r="AP43" s="34"/>
    </row>
    <row r="44" spans="1:42" ht="17.25" thickBot="1">
      <c r="A44" s="27">
        <v>42</v>
      </c>
      <c r="B44" s="28" t="s">
        <v>23</v>
      </c>
      <c r="C44" s="30">
        <v>0</v>
      </c>
      <c r="D44" s="31">
        <v>11</v>
      </c>
      <c r="E44" s="30">
        <v>0</v>
      </c>
      <c r="F44" s="31">
        <v>11</v>
      </c>
      <c r="G44" s="30">
        <v>0</v>
      </c>
      <c r="H44" s="31">
        <v>11</v>
      </c>
      <c r="I44" s="36">
        <v>0</v>
      </c>
      <c r="J44" s="29">
        <v>11</v>
      </c>
      <c r="K44" s="37">
        <v>0</v>
      </c>
      <c r="L44" s="38">
        <v>11</v>
      </c>
      <c r="M44" s="37">
        <v>0</v>
      </c>
      <c r="N44" s="38">
        <v>11</v>
      </c>
      <c r="O44" s="37">
        <v>0</v>
      </c>
      <c r="P44" s="38">
        <v>11</v>
      </c>
      <c r="Q44" s="37">
        <v>0</v>
      </c>
      <c r="R44" s="38">
        <v>11</v>
      </c>
      <c r="S44" s="39">
        <v>0</v>
      </c>
      <c r="T44" s="38">
        <v>11</v>
      </c>
      <c r="U44" s="37">
        <v>0</v>
      </c>
      <c r="V44" s="38">
        <v>11</v>
      </c>
      <c r="W44" s="37">
        <v>0</v>
      </c>
      <c r="X44" s="38">
        <v>11</v>
      </c>
      <c r="Y44" s="37">
        <v>0</v>
      </c>
      <c r="Z44" s="38">
        <v>11</v>
      </c>
      <c r="AA44" s="32">
        <f>SUM(C44,E44,G44,I44,K44,M44,O44,Q44,S44,U44,W44,Y44)</f>
        <v>0</v>
      </c>
      <c r="AB44" s="33">
        <f>SUM(D44,F44,H44,J44,L44,N44,P44,R44,T44,V44,X44,Z44)</f>
        <v>132</v>
      </c>
      <c r="AC44" s="57">
        <v>22</v>
      </c>
      <c r="AD44" s="78">
        <f>SUM(AB44-AC44)</f>
        <v>110</v>
      </c>
      <c r="AE44" s="28" t="s">
        <v>23</v>
      </c>
      <c r="AF44" s="34"/>
      <c r="AG44" s="35"/>
      <c r="AH44" s="34"/>
      <c r="AI44" s="35"/>
      <c r="AJ44" s="34"/>
      <c r="AK44" s="35"/>
      <c r="AL44" s="34"/>
      <c r="AM44" s="35"/>
      <c r="AN44" s="34"/>
      <c r="AO44" s="35"/>
      <c r="AP44" s="34"/>
    </row>
    <row r="45" spans="1:42" ht="17.25" thickBot="1">
      <c r="A45" s="27">
        <v>43</v>
      </c>
      <c r="B45" s="44" t="s">
        <v>9</v>
      </c>
      <c r="C45" s="45">
        <v>0</v>
      </c>
      <c r="D45" s="46">
        <v>11</v>
      </c>
      <c r="E45" s="45">
        <v>0</v>
      </c>
      <c r="F45" s="46">
        <v>11</v>
      </c>
      <c r="G45" s="45">
        <v>0</v>
      </c>
      <c r="H45" s="46">
        <v>11</v>
      </c>
      <c r="I45" s="47">
        <v>0</v>
      </c>
      <c r="J45" s="48">
        <v>11</v>
      </c>
      <c r="K45" s="49">
        <v>0</v>
      </c>
      <c r="L45" s="50">
        <v>11</v>
      </c>
      <c r="M45" s="49">
        <v>0</v>
      </c>
      <c r="N45" s="50">
        <v>11</v>
      </c>
      <c r="O45" s="49">
        <v>0</v>
      </c>
      <c r="P45" s="50">
        <v>11</v>
      </c>
      <c r="Q45" s="49">
        <v>0</v>
      </c>
      <c r="R45" s="50">
        <v>11</v>
      </c>
      <c r="S45" s="51">
        <v>0</v>
      </c>
      <c r="T45" s="50">
        <v>11</v>
      </c>
      <c r="U45" s="49">
        <v>0</v>
      </c>
      <c r="V45" s="50">
        <v>11</v>
      </c>
      <c r="W45" s="49">
        <v>0</v>
      </c>
      <c r="X45" s="50">
        <v>11</v>
      </c>
      <c r="Y45" s="49">
        <v>0</v>
      </c>
      <c r="Z45" s="50">
        <v>11</v>
      </c>
      <c r="AA45" s="32">
        <f>SUM(C45,E45,G45,I45,K45,M45,O45,Q45,S45,U45,W45,Y45)</f>
        <v>0</v>
      </c>
      <c r="AB45" s="33">
        <f>SUM(D45,F45,H45,J45,L45,N45,P45,R45,T45,V45,X45,Z45)</f>
        <v>132</v>
      </c>
      <c r="AC45" s="56">
        <v>22</v>
      </c>
      <c r="AD45" s="78">
        <f>SUM(AB45-AC45)</f>
        <v>110</v>
      </c>
      <c r="AE45" s="44" t="s">
        <v>9</v>
      </c>
      <c r="AF45" s="34"/>
      <c r="AG45" s="35"/>
      <c r="AH45" s="34"/>
      <c r="AI45" s="35"/>
      <c r="AJ45" s="34"/>
      <c r="AK45" s="35"/>
      <c r="AL45" s="34"/>
      <c r="AM45" s="35"/>
      <c r="AN45" s="34"/>
      <c r="AO45" s="35"/>
      <c r="AP45" s="34"/>
    </row>
    <row r="46" spans="1:42" ht="17.25" thickBot="1">
      <c r="A46" s="27">
        <v>44</v>
      </c>
      <c r="B46" s="28" t="s">
        <v>24</v>
      </c>
      <c r="C46" s="30">
        <v>0</v>
      </c>
      <c r="D46" s="31">
        <v>11</v>
      </c>
      <c r="E46" s="30">
        <v>0</v>
      </c>
      <c r="F46" s="31">
        <v>11</v>
      </c>
      <c r="G46" s="30">
        <v>0</v>
      </c>
      <c r="H46" s="31">
        <v>11</v>
      </c>
      <c r="I46" s="36">
        <v>0</v>
      </c>
      <c r="J46" s="29">
        <v>11</v>
      </c>
      <c r="K46" s="37">
        <v>0</v>
      </c>
      <c r="L46" s="38">
        <v>11</v>
      </c>
      <c r="M46" s="37">
        <v>0</v>
      </c>
      <c r="N46" s="38">
        <v>11</v>
      </c>
      <c r="O46" s="37">
        <v>0</v>
      </c>
      <c r="P46" s="38">
        <v>11</v>
      </c>
      <c r="Q46" s="37">
        <v>0</v>
      </c>
      <c r="R46" s="38">
        <v>11</v>
      </c>
      <c r="S46" s="39">
        <v>0</v>
      </c>
      <c r="T46" s="38">
        <v>11</v>
      </c>
      <c r="U46" s="94">
        <v>0</v>
      </c>
      <c r="V46" s="95">
        <v>11</v>
      </c>
      <c r="W46" s="37">
        <v>0</v>
      </c>
      <c r="X46" s="38">
        <v>11</v>
      </c>
      <c r="Y46" s="37">
        <v>0</v>
      </c>
      <c r="Z46" s="38">
        <v>11</v>
      </c>
      <c r="AA46" s="32">
        <f>SUM(C46,E46,G46,I46,K46,M46,O46,Q46,S46,U46,W46,Y46)</f>
        <v>0</v>
      </c>
      <c r="AB46" s="33">
        <f>SUM(D46,F46,H46,J46,L46,N46,P46,R46,T46,V46,X46,Z46)</f>
        <v>132</v>
      </c>
      <c r="AC46" s="57">
        <v>22</v>
      </c>
      <c r="AD46" s="78">
        <f>SUM(AB46-AC46)</f>
        <v>110</v>
      </c>
      <c r="AE46" s="28" t="s">
        <v>24</v>
      </c>
      <c r="AF46" s="34"/>
      <c r="AG46" s="35"/>
      <c r="AH46" s="34"/>
      <c r="AI46" s="35"/>
      <c r="AJ46" s="34"/>
      <c r="AK46" s="35"/>
      <c r="AL46" s="34"/>
      <c r="AM46" s="35"/>
      <c r="AN46" s="34"/>
      <c r="AO46" s="35"/>
      <c r="AP46" s="34"/>
    </row>
    <row r="47" spans="2:42" ht="17.25" thickBot="1">
      <c r="B47" s="58"/>
      <c r="C47" s="59">
        <f>SUM(C4:C46)</f>
        <v>199.74999999999997</v>
      </c>
      <c r="D47" s="60"/>
      <c r="E47" s="59">
        <f>SUM(E4:E46)</f>
        <v>242.49000000000004</v>
      </c>
      <c r="F47" s="60"/>
      <c r="G47" s="59">
        <f>SUM(G4:G46)</f>
        <v>256.43</v>
      </c>
      <c r="H47" s="60"/>
      <c r="I47" s="59">
        <f>SUM(I4:I46)</f>
        <v>153.13000000000002</v>
      </c>
      <c r="J47" s="60"/>
      <c r="K47" s="59">
        <f>SUM(K4:K46)</f>
        <v>121.99999999999996</v>
      </c>
      <c r="L47" s="60"/>
      <c r="M47" s="59">
        <f>SUM(M3:M46)</f>
        <v>219.96999999999994</v>
      </c>
      <c r="N47" s="60"/>
      <c r="O47" s="59">
        <f>SUM(O3:O46)</f>
        <v>149.63</v>
      </c>
      <c r="P47" s="60"/>
      <c r="Q47" s="59">
        <f>SUM(Q3:Q46)</f>
        <v>149.48</v>
      </c>
      <c r="R47" s="60"/>
      <c r="S47" s="61">
        <f>SUM(S3:S46)</f>
        <v>164.98999999999998</v>
      </c>
      <c r="T47" s="60"/>
      <c r="U47" s="61">
        <f>SUM(U3:U46)</f>
        <v>131.99999999999997</v>
      </c>
      <c r="V47" s="60"/>
      <c r="W47" s="62">
        <f>SUM(W3:W46)</f>
        <v>135.69</v>
      </c>
      <c r="X47" s="60"/>
      <c r="Y47" s="62"/>
      <c r="Z47" s="60"/>
      <c r="AA47" s="61">
        <f>SUM(AA4:AA46)</f>
        <v>1969.62</v>
      </c>
      <c r="AE47" s="35"/>
      <c r="AF47" s="34"/>
      <c r="AG47" s="35"/>
      <c r="AH47" s="34"/>
      <c r="AI47" s="35"/>
      <c r="AJ47" s="34"/>
      <c r="AK47" s="35"/>
      <c r="AL47" s="34"/>
      <c r="AM47" s="35"/>
      <c r="AN47" s="34"/>
      <c r="AO47" s="35"/>
      <c r="AP47" s="34"/>
    </row>
    <row r="48" spans="2:42" ht="16.5">
      <c r="B48" s="34"/>
      <c r="C48" s="35"/>
      <c r="D48" s="34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E48" s="35"/>
      <c r="AF48" s="34"/>
      <c r="AG48" s="35"/>
      <c r="AH48" s="34"/>
      <c r="AI48" s="35"/>
      <c r="AJ48" s="34"/>
      <c r="AK48" s="35"/>
      <c r="AL48" s="34"/>
      <c r="AM48" s="35"/>
      <c r="AN48" s="34"/>
      <c r="AO48" s="35"/>
      <c r="AP48" s="34"/>
    </row>
    <row r="49" spans="3:42" ht="16.5">
      <c r="C49" s="35"/>
      <c r="D49" s="34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25"/>
      <c r="AE49" s="35"/>
      <c r="AF49" s="34"/>
      <c r="AG49" s="35"/>
      <c r="AH49" s="34"/>
      <c r="AI49" s="35"/>
      <c r="AJ49" s="34"/>
      <c r="AK49" s="35"/>
      <c r="AL49" s="34"/>
      <c r="AM49" s="35"/>
      <c r="AN49" s="34"/>
      <c r="AO49" s="35"/>
      <c r="AP49" s="34"/>
    </row>
    <row r="50" spans="27:42" ht="16.5">
      <c r="AA50" s="25"/>
      <c r="AE50" s="35"/>
      <c r="AF50" s="34"/>
      <c r="AG50" s="35"/>
      <c r="AH50" s="34"/>
      <c r="AI50" s="35"/>
      <c r="AJ50" s="34"/>
      <c r="AK50" s="35"/>
      <c r="AL50" s="34"/>
      <c r="AM50" s="35"/>
      <c r="AN50" s="34"/>
      <c r="AO50" s="35"/>
      <c r="AP50" s="34"/>
    </row>
    <row r="51" spans="31:42" ht="16.5">
      <c r="AE51" s="35"/>
      <c r="AF51" s="34"/>
      <c r="AG51" s="35"/>
      <c r="AH51" s="34"/>
      <c r="AI51" s="35"/>
      <c r="AJ51" s="34"/>
      <c r="AK51" s="35"/>
      <c r="AL51" s="34"/>
      <c r="AM51" s="35"/>
      <c r="AN51" s="34"/>
      <c r="AO51" s="35"/>
      <c r="AP51" s="34"/>
    </row>
    <row r="52" spans="31:42" ht="16.5">
      <c r="AE52" s="35"/>
      <c r="AF52" s="34"/>
      <c r="AG52" s="35"/>
      <c r="AH52" s="34"/>
      <c r="AI52" s="35"/>
      <c r="AJ52" s="34"/>
      <c r="AK52" s="35"/>
      <c r="AL52" s="34"/>
      <c r="AM52" s="35"/>
      <c r="AN52" s="34"/>
      <c r="AO52" s="35"/>
      <c r="AP52" s="34"/>
    </row>
    <row r="53" spans="31:42" ht="16.5">
      <c r="AE53" s="35"/>
      <c r="AF53" s="34"/>
      <c r="AG53" s="35"/>
      <c r="AH53" s="34"/>
      <c r="AI53" s="35"/>
      <c r="AJ53" s="34"/>
      <c r="AK53" s="35"/>
      <c r="AL53" s="34"/>
      <c r="AM53" s="35"/>
      <c r="AN53" s="34"/>
      <c r="AO53" s="35"/>
      <c r="AP53" s="34"/>
    </row>
    <row r="54" spans="31:42" ht="16.5">
      <c r="AE54" s="35"/>
      <c r="AF54" s="34"/>
      <c r="AG54" s="35"/>
      <c r="AH54" s="34"/>
      <c r="AI54" s="35"/>
      <c r="AJ54" s="34"/>
      <c r="AK54" s="35"/>
      <c r="AL54" s="34"/>
      <c r="AM54" s="35"/>
      <c r="AN54" s="34"/>
      <c r="AO54" s="35"/>
      <c r="AP54" s="34"/>
    </row>
    <row r="55" spans="31:42" ht="16.5">
      <c r="AE55" s="35"/>
      <c r="AF55" s="34"/>
      <c r="AG55" s="35"/>
      <c r="AH55" s="34"/>
      <c r="AI55" s="35"/>
      <c r="AJ55" s="34"/>
      <c r="AK55" s="35"/>
      <c r="AL55" s="34"/>
      <c r="AM55" s="35"/>
      <c r="AN55" s="34"/>
      <c r="AO55" s="35"/>
      <c r="AP55" s="34"/>
    </row>
    <row r="56" spans="31:42" ht="16.5">
      <c r="AE56" s="35"/>
      <c r="AF56" s="34"/>
      <c r="AG56" s="35"/>
      <c r="AH56" s="34"/>
      <c r="AI56" s="35"/>
      <c r="AJ56" s="34"/>
      <c r="AK56" s="35"/>
      <c r="AL56" s="34"/>
      <c r="AM56" s="35"/>
      <c r="AN56" s="34"/>
      <c r="AO56" s="35"/>
      <c r="AP56" s="34"/>
    </row>
    <row r="57" spans="31:42" ht="16.5">
      <c r="AE57" s="35"/>
      <c r="AF57" s="34"/>
      <c r="AG57" s="35"/>
      <c r="AH57" s="34"/>
      <c r="AI57" s="35"/>
      <c r="AJ57" s="34"/>
      <c r="AK57" s="35"/>
      <c r="AL57" s="34"/>
      <c r="AM57" s="35"/>
      <c r="AN57" s="34"/>
      <c r="AO57" s="35"/>
      <c r="AP57" s="34"/>
    </row>
    <row r="58" spans="31:42" ht="13.5" customHeight="1">
      <c r="AE58" s="35"/>
      <c r="AF58" s="34"/>
      <c r="AG58" s="35"/>
      <c r="AH58" s="34"/>
      <c r="AI58" s="35"/>
      <c r="AJ58" s="34"/>
      <c r="AK58" s="35"/>
      <c r="AL58" s="34"/>
      <c r="AM58" s="35"/>
      <c r="AN58" s="34"/>
      <c r="AO58" s="35"/>
      <c r="AP58" s="34"/>
    </row>
  </sheetData>
  <sheetProtection/>
  <mergeCells count="16">
    <mergeCell ref="O1:P1"/>
    <mergeCell ref="M1:N1"/>
    <mergeCell ref="S1:T1"/>
    <mergeCell ref="Y1:Z1"/>
    <mergeCell ref="U1:V1"/>
    <mergeCell ref="W1:X1"/>
    <mergeCell ref="AA1:AB1"/>
    <mergeCell ref="AO1:AP1"/>
    <mergeCell ref="AG1:AH1"/>
    <mergeCell ref="AM1:AN1"/>
    <mergeCell ref="E1:F1"/>
    <mergeCell ref="C1:D1"/>
    <mergeCell ref="G1:H1"/>
    <mergeCell ref="K1:L1"/>
    <mergeCell ref="I1:J1"/>
    <mergeCell ref="Q1:R1"/>
  </mergeCells>
  <printOptions/>
  <pageMargins left="0.31496062992125984" right="0.2362204724409449" top="0.2755905511811024" bottom="0.1968503937007874" header="0.31496062992125984" footer="0.31496062992125984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85" zoomScaleNormal="85" zoomScalePageLayoutView="0" workbookViewId="0" topLeftCell="A4">
      <selection activeCell="H37" sqref="H37"/>
    </sheetView>
  </sheetViews>
  <sheetFormatPr defaultColWidth="9.140625" defaultRowHeight="15"/>
  <cols>
    <col min="1" max="1" width="26.57421875" style="0" customWidth="1"/>
    <col min="3" max="3" width="10.57421875" style="0" bestFit="1" customWidth="1"/>
    <col min="17" max="17" width="8.57421875" style="0" customWidth="1"/>
    <col min="18" max="18" width="8.8515625" style="0" customWidth="1"/>
    <col min="20" max="20" width="11.140625" style="0" bestFit="1" customWidth="1"/>
  </cols>
  <sheetData>
    <row r="1" spans="1:18" ht="24" thickBot="1">
      <c r="A1" s="12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"/>
      <c r="P1" s="2"/>
      <c r="Q1" s="2"/>
      <c r="R1" s="2"/>
    </row>
    <row r="2" spans="1:24" ht="14.25">
      <c r="A2" s="11" t="s">
        <v>71</v>
      </c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52</v>
      </c>
      <c r="H2" s="8" t="s">
        <v>53</v>
      </c>
      <c r="I2" s="8" t="s">
        <v>54</v>
      </c>
      <c r="J2" s="8" t="s">
        <v>55</v>
      </c>
      <c r="K2" s="8" t="s">
        <v>56</v>
      </c>
      <c r="L2" s="11" t="s">
        <v>73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</row>
    <row r="3" spans="1:24" ht="14.25">
      <c r="A3" s="3"/>
      <c r="B3" s="5"/>
      <c r="C3" s="3"/>
      <c r="D3" s="5"/>
      <c r="E3" s="3"/>
      <c r="F3" s="5"/>
      <c r="G3" s="3"/>
      <c r="H3" s="5"/>
      <c r="I3" s="3"/>
      <c r="J3" s="5"/>
      <c r="K3" s="3"/>
      <c r="L3" s="13"/>
      <c r="M3" s="5"/>
      <c r="N3" s="3"/>
      <c r="O3" s="5"/>
      <c r="P3" s="3"/>
      <c r="Q3" s="3"/>
      <c r="R3" s="3"/>
      <c r="S3" s="3"/>
      <c r="T3" s="3"/>
      <c r="U3" s="3"/>
      <c r="V3" s="3"/>
      <c r="W3" s="3"/>
      <c r="X3" s="3"/>
    </row>
    <row r="4" spans="1:24" ht="14.25">
      <c r="A4" s="3" t="s">
        <v>0</v>
      </c>
      <c r="B4" s="5"/>
      <c r="C4" s="5"/>
      <c r="D4" s="5"/>
      <c r="E4" s="5"/>
      <c r="F4" s="5"/>
      <c r="G4" s="9"/>
      <c r="H4" s="5"/>
      <c r="I4" s="9"/>
      <c r="J4" s="5"/>
      <c r="K4" s="5"/>
      <c r="L4" s="15"/>
      <c r="M4" s="5"/>
      <c r="N4" s="5"/>
      <c r="O4" s="5"/>
      <c r="P4" s="9"/>
      <c r="Q4" s="9"/>
      <c r="R4" s="5"/>
      <c r="S4" s="9"/>
      <c r="T4" s="9"/>
      <c r="U4" s="9"/>
      <c r="V4" s="9"/>
      <c r="W4" s="9"/>
      <c r="X4" s="3"/>
    </row>
    <row r="5" spans="1:24" ht="14.25">
      <c r="A5" s="7" t="s">
        <v>1</v>
      </c>
      <c r="B5" s="5"/>
      <c r="C5" s="5"/>
      <c r="D5" s="5"/>
      <c r="E5" s="5"/>
      <c r="F5" s="5"/>
      <c r="G5" s="5"/>
      <c r="H5" s="5"/>
      <c r="I5" s="9"/>
      <c r="J5" s="5"/>
      <c r="K5" s="5"/>
      <c r="L5" s="15"/>
      <c r="M5" s="5"/>
      <c r="N5" s="5"/>
      <c r="O5" s="5"/>
      <c r="P5" s="5"/>
      <c r="Q5" s="5"/>
      <c r="R5" s="9"/>
      <c r="S5" s="9"/>
      <c r="T5" s="9"/>
      <c r="U5" s="9"/>
      <c r="V5" s="5"/>
      <c r="W5" s="5"/>
      <c r="X5" s="5"/>
    </row>
    <row r="6" spans="1:24" ht="14.25">
      <c r="A6" s="7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1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.25">
      <c r="A7" s="7" t="s">
        <v>69</v>
      </c>
      <c r="B7" s="5"/>
      <c r="C7" s="5"/>
      <c r="D7" s="5"/>
      <c r="E7" s="5"/>
      <c r="F7" s="5"/>
      <c r="G7" s="5"/>
      <c r="H7" s="5"/>
      <c r="I7" s="5"/>
      <c r="J7" s="5"/>
      <c r="K7" s="5"/>
      <c r="L7" s="1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4.25">
      <c r="A8" s="7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1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4.25">
      <c r="A9" s="7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1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4.25">
      <c r="A10" s="7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4.25">
      <c r="A11" s="7" t="s">
        <v>36</v>
      </c>
      <c r="B11" s="5"/>
      <c r="C11" s="5"/>
      <c r="D11" s="5"/>
      <c r="E11" s="5"/>
      <c r="F11" s="22"/>
      <c r="G11" s="5"/>
      <c r="H11" s="5"/>
      <c r="I11" s="5"/>
      <c r="J11" s="5"/>
      <c r="K11" s="5"/>
      <c r="L11" s="1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4.25">
      <c r="A12" s="7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4.25">
      <c r="A13" s="7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4.25">
      <c r="A14" s="7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4.25">
      <c r="A15" s="7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4.2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1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thickBot="1">
      <c r="A17" s="21" t="s">
        <v>72</v>
      </c>
      <c r="B17" s="20">
        <f aca="true" t="shared" si="0" ref="B17:X17">SUM(B4:B16)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>SUM(K4:K16)</f>
        <v>0</v>
      </c>
      <c r="L17" s="20">
        <f>SUM(L4:L16)</f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>
        <f t="shared" si="0"/>
        <v>0</v>
      </c>
      <c r="R17" s="20">
        <f t="shared" si="0"/>
        <v>0</v>
      </c>
      <c r="S17" s="20">
        <f t="shared" si="0"/>
        <v>0</v>
      </c>
      <c r="T17" s="20">
        <f t="shared" si="0"/>
        <v>0</v>
      </c>
      <c r="U17" s="20">
        <f t="shared" si="0"/>
        <v>0</v>
      </c>
      <c r="V17" s="20">
        <f t="shared" si="0"/>
        <v>0</v>
      </c>
      <c r="W17" s="20">
        <f t="shared" si="0"/>
        <v>0</v>
      </c>
      <c r="X17" s="20">
        <f t="shared" si="0"/>
        <v>0</v>
      </c>
    </row>
    <row r="18" spans="2:24" ht="15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"/>
      <c r="T18" s="4"/>
      <c r="U18" s="4"/>
      <c r="V18" s="4"/>
      <c r="W18" s="4"/>
      <c r="X18" s="4"/>
    </row>
    <row r="19" spans="1:24" ht="14.25">
      <c r="A19" s="10" t="s">
        <v>70</v>
      </c>
      <c r="B19" s="8" t="s">
        <v>47</v>
      </c>
      <c r="C19" s="8" t="s">
        <v>48</v>
      </c>
      <c r="D19" s="8" t="s">
        <v>49</v>
      </c>
      <c r="E19" s="8" t="s">
        <v>50</v>
      </c>
      <c r="F19" s="8" t="s">
        <v>51</v>
      </c>
      <c r="G19" s="8" t="s">
        <v>52</v>
      </c>
      <c r="H19" s="8" t="s">
        <v>53</v>
      </c>
      <c r="I19" s="8" t="s">
        <v>54</v>
      </c>
      <c r="J19" s="8" t="s">
        <v>55</v>
      </c>
      <c r="K19" s="8" t="s">
        <v>56</v>
      </c>
      <c r="L19" s="14" t="s">
        <v>73</v>
      </c>
      <c r="M19" s="8" t="s">
        <v>57</v>
      </c>
      <c r="N19" s="8" t="s">
        <v>58</v>
      </c>
      <c r="O19" s="8" t="s">
        <v>59</v>
      </c>
      <c r="P19" s="8" t="s">
        <v>60</v>
      </c>
      <c r="Q19" s="8" t="s">
        <v>61</v>
      </c>
      <c r="R19" s="8" t="s">
        <v>62</v>
      </c>
      <c r="S19" s="8" t="s">
        <v>63</v>
      </c>
      <c r="T19" s="8" t="s">
        <v>64</v>
      </c>
      <c r="U19" s="8" t="s">
        <v>65</v>
      </c>
      <c r="V19" s="8" t="s">
        <v>66</v>
      </c>
      <c r="W19" s="8" t="s">
        <v>67</v>
      </c>
      <c r="X19" s="8" t="s">
        <v>68</v>
      </c>
    </row>
    <row r="20" spans="1:24" ht="14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4.25">
      <c r="A21" s="3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9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4.25">
      <c r="A22" s="7" t="s">
        <v>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  <c r="M22" s="5"/>
      <c r="N22" s="5"/>
      <c r="O22" s="9"/>
      <c r="P22" s="9"/>
      <c r="Q22" s="9"/>
      <c r="R22" s="9"/>
      <c r="S22" s="5"/>
      <c r="T22" s="5"/>
      <c r="U22" s="5"/>
      <c r="V22" s="5"/>
      <c r="W22" s="5"/>
      <c r="X22" s="5"/>
    </row>
    <row r="23" spans="1:24" ht="14.25">
      <c r="A23" s="7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4.25">
      <c r="A24" s="7" t="s">
        <v>69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4.25">
      <c r="A25" s="7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4.25">
      <c r="A26" s="7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>
      <c r="A27" s="7" t="s">
        <v>35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4.25">
      <c r="A28" s="7" t="s">
        <v>36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4.25">
      <c r="A29" s="7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4.25">
      <c r="A30" s="7" t="s">
        <v>39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4.25">
      <c r="A31" s="7" t="s">
        <v>40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4.25">
      <c r="A32" s="7" t="s">
        <v>41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4.2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 thickBot="1">
      <c r="A34" s="19" t="s">
        <v>72</v>
      </c>
      <c r="B34" s="20">
        <f aca="true" t="shared" si="1" ref="B34:X34">SUM(B21:B33)</f>
        <v>0</v>
      </c>
      <c r="C34" s="20">
        <f t="shared" si="1"/>
        <v>0</v>
      </c>
      <c r="D34" s="20">
        <f t="shared" si="1"/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20">
        <f t="shared" si="1"/>
        <v>0</v>
      </c>
      <c r="K34" s="20">
        <f>SUM(K21:K33)</f>
        <v>0</v>
      </c>
      <c r="L34" s="20">
        <f>SUM(L31)</f>
        <v>0</v>
      </c>
      <c r="M34" s="20">
        <f t="shared" si="1"/>
        <v>0</v>
      </c>
      <c r="N34" s="20">
        <f t="shared" si="1"/>
        <v>0</v>
      </c>
      <c r="O34" s="20">
        <f t="shared" si="1"/>
        <v>0</v>
      </c>
      <c r="P34" s="20">
        <f t="shared" si="1"/>
        <v>0</v>
      </c>
      <c r="Q34" s="20">
        <f t="shared" si="1"/>
        <v>0</v>
      </c>
      <c r="R34" s="20">
        <f t="shared" si="1"/>
        <v>0</v>
      </c>
      <c r="S34" s="20">
        <f t="shared" si="1"/>
        <v>0</v>
      </c>
      <c r="T34" s="20">
        <f t="shared" si="1"/>
        <v>0</v>
      </c>
      <c r="U34" s="20">
        <f t="shared" si="1"/>
        <v>0</v>
      </c>
      <c r="V34" s="20">
        <f t="shared" si="1"/>
        <v>0</v>
      </c>
      <c r="W34" s="20">
        <f t="shared" si="1"/>
        <v>0</v>
      </c>
      <c r="X34" s="20">
        <f t="shared" si="1"/>
        <v>0</v>
      </c>
    </row>
  </sheetData>
  <sheetProtection/>
  <printOptions/>
  <pageMargins left="0.24" right="0.24" top="0.7480314960629921" bottom="0.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Openbare Bibliotheek Gelderland Zuid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Openbare Bibliotheek Gelderland-Zuid</dc:creator>
  <cp:keywords/>
  <dc:description/>
  <cp:lastModifiedBy>Coen van Vorsselen</cp:lastModifiedBy>
  <cp:lastPrinted>2022-09-19T09:14:21Z</cp:lastPrinted>
  <dcterms:created xsi:type="dcterms:W3CDTF">2011-05-03T09:57:49Z</dcterms:created>
  <dcterms:modified xsi:type="dcterms:W3CDTF">2022-10-05T10:21:48Z</dcterms:modified>
  <cp:category/>
  <cp:version/>
  <cp:contentType/>
  <cp:contentStatus/>
</cp:coreProperties>
</file>