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0" windowHeight="6820" tabRatio="587" activeTab="0"/>
  </bookViews>
  <sheets>
    <sheet name="klassement 2018" sheetId="1" r:id="rId1"/>
    <sheet name="Kribbenoverzicht 2018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<sst xmlns="http://schemas.openxmlformats.org/spreadsheetml/2006/main" count="192" uniqueCount="92">
  <si>
    <t>Plaats</t>
  </si>
  <si>
    <t>1e Koningswedstrijd</t>
  </si>
  <si>
    <t>2e Koningswedstrijd</t>
  </si>
  <si>
    <t>Deelnemers</t>
  </si>
  <si>
    <t>gewicht</t>
  </si>
  <si>
    <t>punten</t>
  </si>
  <si>
    <t>Jan Derksen</t>
  </si>
  <si>
    <t>Ger Rensen</t>
  </si>
  <si>
    <t>Roel Derksen</t>
  </si>
  <si>
    <t>Arnold de Haas</t>
  </si>
  <si>
    <t>Jan Arissen</t>
  </si>
  <si>
    <t>Gert Peters</t>
  </si>
  <si>
    <t>Henk Mazen</t>
  </si>
  <si>
    <t>Wim Witjes</t>
  </si>
  <si>
    <t>Perry Rijndertse</t>
  </si>
  <si>
    <t>Wilfred Rikken</t>
  </si>
  <si>
    <t>Wim Rutten</t>
  </si>
  <si>
    <t>Marcel Willemsen</t>
  </si>
  <si>
    <t>Michon Plönes</t>
  </si>
  <si>
    <t>Menno Albouts</t>
  </si>
  <si>
    <t>Toon Wammes</t>
  </si>
  <si>
    <t>totaal</t>
  </si>
  <si>
    <t>Harm Roording</t>
  </si>
  <si>
    <t>John Boshoven</t>
  </si>
  <si>
    <t>Bert v Vorsselen</t>
  </si>
  <si>
    <t>Ben Thijssen</t>
  </si>
  <si>
    <t>Rene Evers</t>
  </si>
  <si>
    <t>Frans vd Weerden</t>
  </si>
  <si>
    <t>Jan Peters Gendt</t>
  </si>
  <si>
    <t>Luuk Dennissen</t>
  </si>
  <si>
    <t>Ton de Haas</t>
  </si>
  <si>
    <t>Andre Sanders</t>
  </si>
  <si>
    <t xml:space="preserve">punten </t>
  </si>
  <si>
    <t>Roy v Moerkerk</t>
  </si>
  <si>
    <t>Ronald Otten</t>
  </si>
  <si>
    <t>Chris v Moerkerk</t>
  </si>
  <si>
    <t>Jaap Cuppen</t>
  </si>
  <si>
    <t>Jan van Beek</t>
  </si>
  <si>
    <t>5e Koningswedstrijd</t>
  </si>
  <si>
    <t>6e Koningswedstrijd</t>
  </si>
  <si>
    <t>7e Koningswedstrijd</t>
  </si>
  <si>
    <t>8e Koningswedstrijd</t>
  </si>
  <si>
    <t>stand</t>
  </si>
  <si>
    <t>9e Koningswedstrijd</t>
  </si>
  <si>
    <t>10e Koningswedstrijd</t>
  </si>
  <si>
    <t>11e Koningswedstrijd</t>
  </si>
  <si>
    <t>12e Koningswedstrijd</t>
  </si>
  <si>
    <t>aftrek</t>
  </si>
  <si>
    <t>officieel</t>
  </si>
  <si>
    <t>Jo Rensen</t>
  </si>
  <si>
    <t>Jan Cornelissen</t>
  </si>
  <si>
    <t>Gert Bakker</t>
  </si>
  <si>
    <t>Dennis Muller</t>
  </si>
  <si>
    <t>Kribben overzicht 2017</t>
  </si>
  <si>
    <t xml:space="preserve">3e Koningswedstrijd </t>
  </si>
  <si>
    <t>Krib 14</t>
  </si>
  <si>
    <t>Krib 15</t>
  </si>
  <si>
    <t xml:space="preserve"> Krib 16</t>
  </si>
  <si>
    <t>Krib 21</t>
  </si>
  <si>
    <t>Kirb 24</t>
  </si>
  <si>
    <t>Krib 25</t>
  </si>
  <si>
    <t>Krib 26</t>
  </si>
  <si>
    <t>Krib 27</t>
  </si>
  <si>
    <t>Krib 28</t>
  </si>
  <si>
    <t>Krib 29</t>
  </si>
  <si>
    <t>Krib 41</t>
  </si>
  <si>
    <t>Krib 42</t>
  </si>
  <si>
    <t>Krib 43</t>
  </si>
  <si>
    <t>Krib 44</t>
  </si>
  <si>
    <t>Krib 45</t>
  </si>
  <si>
    <t>Krib 4</t>
  </si>
  <si>
    <t>Krib 5</t>
  </si>
  <si>
    <t>Krib 6</t>
  </si>
  <si>
    <t>Krib 7</t>
  </si>
  <si>
    <t>Krib 16</t>
  </si>
  <si>
    <t>Krib 17</t>
  </si>
  <si>
    <t>Krib 18</t>
  </si>
  <si>
    <t xml:space="preserve">4e Koningswedstrijd </t>
  </si>
  <si>
    <t>ONDERKANTEN</t>
  </si>
  <si>
    <t>BOVENKANTEN</t>
  </si>
  <si>
    <t>Totaal</t>
  </si>
  <si>
    <t>Krib 30</t>
  </si>
  <si>
    <t>Joop v Roijen</t>
  </si>
  <si>
    <t>Henri Lichtenberg</t>
  </si>
  <si>
    <t>Sjaak Kloppenburg</t>
  </si>
  <si>
    <t>Coen van Vorsselen</t>
  </si>
  <si>
    <t>Nick Roelofsen</t>
  </si>
  <si>
    <t>Rene Roelofsen</t>
  </si>
  <si>
    <t>Frank Enklaar</t>
  </si>
  <si>
    <t>1 wed</t>
  </si>
  <si>
    <t xml:space="preserve"> </t>
  </si>
  <si>
    <t>Klassement 2020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</si>
</sst>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"/>
    <numFmt numFmtId="166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Alignment="1">
      <alignment/>
    </xf>
    <xf numFmtId="164" fontId="0" fillId="0" borderId="16" xfId="0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164" fontId="0" fillId="0" borderId="21" xfId="0" applyNumberFormat="1" applyBorder="1" applyAlignment="1">
      <alignment/>
    </xf>
    <xf numFmtId="1" fontId="0" fillId="0" borderId="22" xfId="0" applyNumberForma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0" fillId="0" borderId="21" xfId="0" applyNumberFormat="1" applyFill="1" applyBorder="1" applyAlignment="1">
      <alignment/>
    </xf>
    <xf numFmtId="1" fontId="0" fillId="33" borderId="24" xfId="0" applyNumberFormat="1" applyFill="1" applyBorder="1" applyAlignment="1">
      <alignment/>
    </xf>
    <xf numFmtId="0" fontId="0" fillId="0" borderId="17" xfId="0" applyBorder="1" applyAlignment="1">
      <alignment/>
    </xf>
    <xf numFmtId="164" fontId="0" fillId="0" borderId="25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" fillId="0" borderId="18" xfId="0" applyFont="1" applyFill="1" applyBorder="1" applyAlignment="1">
      <alignment/>
    </xf>
    <xf numFmtId="164" fontId="0" fillId="0" borderId="13" xfId="0" applyNumberFormat="1" applyBorder="1" applyAlignment="1">
      <alignment/>
    </xf>
    <xf numFmtId="0" fontId="0" fillId="0" borderId="2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" fontId="32" fillId="0" borderId="14" xfId="0" applyNumberFormat="1" applyFont="1" applyBorder="1" applyAlignment="1">
      <alignment horizontal="center"/>
    </xf>
    <xf numFmtId="164" fontId="0" fillId="0" borderId="15" xfId="0" applyNumberForma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4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15" xfId="0" applyFont="1" applyBorder="1" applyAlignment="1">
      <alignment/>
    </xf>
    <xf numFmtId="1" fontId="32" fillId="0" borderId="14" xfId="0" applyNumberFormat="1" applyFont="1" applyFill="1" applyBorder="1" applyAlignment="1">
      <alignment horizontal="center"/>
    </xf>
    <xf numFmtId="164" fontId="0" fillId="0" borderId="15" xfId="0" applyNumberFormat="1" applyFont="1" applyBorder="1" applyAlignment="1">
      <alignment/>
    </xf>
    <xf numFmtId="1" fontId="0" fillId="0" borderId="27" xfId="0" applyNumberFormat="1" applyFill="1" applyBorder="1" applyAlignment="1">
      <alignment/>
    </xf>
    <xf numFmtId="0" fontId="32" fillId="0" borderId="15" xfId="0" applyFont="1" applyFill="1" applyBorder="1" applyAlignment="1">
      <alignment/>
    </xf>
    <xf numFmtId="1" fontId="32" fillId="0" borderId="15" xfId="0" applyNumberFormat="1" applyFont="1" applyBorder="1" applyAlignment="1">
      <alignment horizontal="center"/>
    </xf>
    <xf numFmtId="1" fontId="32" fillId="0" borderId="15" xfId="0" applyNumberFormat="1" applyFont="1" applyFill="1" applyBorder="1" applyAlignment="1">
      <alignment horizontal="center"/>
    </xf>
    <xf numFmtId="0" fontId="32" fillId="0" borderId="23" xfId="0" applyFont="1" applyBorder="1" applyAlignment="1">
      <alignment/>
    </xf>
    <xf numFmtId="164" fontId="32" fillId="0" borderId="23" xfId="0" applyNumberFormat="1" applyFont="1" applyBorder="1" applyAlignment="1">
      <alignment/>
    </xf>
    <xf numFmtId="0" fontId="32" fillId="0" borderId="23" xfId="0" applyFont="1" applyFill="1" applyBorder="1" applyAlignment="1">
      <alignment/>
    </xf>
    <xf numFmtId="166" fontId="0" fillId="0" borderId="15" xfId="0" applyNumberFormat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17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21" xfId="0" applyNumberForma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25" xfId="0" applyNumberFormat="1" applyFill="1" applyBorder="1" applyAlignment="1">
      <alignment/>
    </xf>
    <xf numFmtId="0" fontId="0" fillId="33" borderId="20" xfId="0" applyFill="1" applyBorder="1" applyAlignment="1">
      <alignment/>
    </xf>
    <xf numFmtId="1" fontId="0" fillId="33" borderId="21" xfId="0" applyNumberFormat="1" applyFill="1" applyBorder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164" fontId="0" fillId="33" borderId="28" xfId="0" applyNumberFormat="1" applyFill="1" applyBorder="1" applyAlignment="1">
      <alignment/>
    </xf>
    <xf numFmtId="1" fontId="0" fillId="33" borderId="27" xfId="0" applyNumberFormat="1" applyFill="1" applyBorder="1" applyAlignment="1">
      <alignment/>
    </xf>
    <xf numFmtId="0" fontId="0" fillId="33" borderId="29" xfId="0" applyFill="1" applyBorder="1" applyAlignment="1">
      <alignment/>
    </xf>
    <xf numFmtId="164" fontId="0" fillId="33" borderId="30" xfId="0" applyNumberFormat="1" applyFill="1" applyBorder="1" applyAlignment="1">
      <alignment/>
    </xf>
    <xf numFmtId="164" fontId="0" fillId="0" borderId="30" xfId="0" applyNumberFormat="1" applyBorder="1" applyAlignment="1">
      <alignment/>
    </xf>
    <xf numFmtId="0" fontId="0" fillId="33" borderId="31" xfId="0" applyFill="1" applyBorder="1" applyAlignment="1">
      <alignment/>
    </xf>
    <xf numFmtId="164" fontId="0" fillId="33" borderId="32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0" fillId="33" borderId="24" xfId="0" applyNumberFormat="1" applyFill="1" applyBorder="1" applyAlignment="1">
      <alignment/>
    </xf>
    <xf numFmtId="0" fontId="0" fillId="33" borderId="16" xfId="0" applyFill="1" applyBorder="1" applyAlignment="1">
      <alignment/>
    </xf>
    <xf numFmtId="1" fontId="0" fillId="33" borderId="22" xfId="0" applyNumberFormat="1" applyFill="1" applyBorder="1" applyAlignment="1">
      <alignment/>
    </xf>
    <xf numFmtId="0" fontId="0" fillId="0" borderId="33" xfId="0" applyBorder="1" applyAlignment="1">
      <alignment/>
    </xf>
    <xf numFmtId="1" fontId="0" fillId="0" borderId="33" xfId="0" applyNumberFormat="1" applyFill="1" applyBorder="1" applyAlignment="1">
      <alignment/>
    </xf>
    <xf numFmtId="0" fontId="0" fillId="0" borderId="2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3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tabSelected="1" zoomScalePageLayoutView="0" workbookViewId="0" topLeftCell="A1">
      <pane xSplit="2" ySplit="1" topLeftCell="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Z39" sqref="Z39"/>
    </sheetView>
  </sheetViews>
  <sheetFormatPr defaultColWidth="9.140625" defaultRowHeight="15"/>
  <cols>
    <col min="2" max="2" width="24.421875" style="0" customWidth="1"/>
    <col min="3" max="7" width="10.7109375" style="0" customWidth="1"/>
    <col min="8" max="8" width="9.57421875" style="0" customWidth="1"/>
    <col min="9" max="15" width="10.7109375" style="0" customWidth="1"/>
    <col min="16" max="16" width="15.421875" style="0" customWidth="1"/>
    <col min="17" max="18" width="10.7109375" style="0" customWidth="1"/>
    <col min="19" max="19" width="10.7109375" style="12" customWidth="1"/>
    <col min="20" max="22" width="10.7109375" style="0" customWidth="1"/>
    <col min="23" max="23" width="19.421875" style="0" customWidth="1"/>
    <col min="24" max="30" width="10.7109375" style="0" customWidth="1"/>
    <col min="31" max="31" width="8.28125" style="0" customWidth="1"/>
    <col min="32" max="32" width="14.7109375" style="0" customWidth="1"/>
    <col min="33" max="40" width="10.7109375" style="0" customWidth="1"/>
  </cols>
  <sheetData>
    <row r="1" spans="1:34" ht="15" thickBot="1">
      <c r="A1" s="82" t="s">
        <v>91</v>
      </c>
      <c r="B1" s="79"/>
      <c r="C1" s="77" t="s">
        <v>38</v>
      </c>
      <c r="D1" s="78"/>
      <c r="E1" s="77" t="s">
        <v>39</v>
      </c>
      <c r="F1" s="78"/>
      <c r="G1" s="77" t="s">
        <v>40</v>
      </c>
      <c r="H1" s="78"/>
      <c r="I1" s="77" t="s">
        <v>41</v>
      </c>
      <c r="J1" s="78"/>
      <c r="K1" s="77" t="s">
        <v>43</v>
      </c>
      <c r="L1" s="78"/>
      <c r="M1" s="77" t="s">
        <v>44</v>
      </c>
      <c r="N1" s="78"/>
      <c r="O1" s="77" t="s">
        <v>45</v>
      </c>
      <c r="P1" s="78"/>
      <c r="Q1" s="77" t="s">
        <v>46</v>
      </c>
      <c r="R1" s="78"/>
      <c r="S1" s="79" t="s">
        <v>21</v>
      </c>
      <c r="T1" s="78"/>
      <c r="U1" s="23" t="s">
        <v>89</v>
      </c>
      <c r="V1" s="21" t="s">
        <v>42</v>
      </c>
      <c r="W1" s="80"/>
      <c r="X1" s="80"/>
      <c r="Y1" s="80"/>
      <c r="Z1" s="80"/>
      <c r="AA1" s="81"/>
      <c r="AB1" s="81"/>
      <c r="AC1" s="81"/>
      <c r="AD1" s="81"/>
      <c r="AE1" s="81"/>
      <c r="AF1" s="81"/>
      <c r="AG1" s="81"/>
      <c r="AH1" s="81"/>
    </row>
    <row r="2" spans="1:34" ht="15" thickBot="1">
      <c r="A2" s="4" t="s">
        <v>0</v>
      </c>
      <c r="B2" s="14" t="s">
        <v>3</v>
      </c>
      <c r="C2" s="4" t="s">
        <v>4</v>
      </c>
      <c r="D2" s="4" t="s">
        <v>5</v>
      </c>
      <c r="E2" s="4" t="s">
        <v>4</v>
      </c>
      <c r="F2" s="15" t="s">
        <v>5</v>
      </c>
      <c r="G2" s="6" t="s">
        <v>4</v>
      </c>
      <c r="H2" s="16" t="s">
        <v>5</v>
      </c>
      <c r="I2" s="6" t="s">
        <v>4</v>
      </c>
      <c r="J2" s="16" t="s">
        <v>5</v>
      </c>
      <c r="K2" s="6" t="s">
        <v>4</v>
      </c>
      <c r="L2" s="16" t="s">
        <v>5</v>
      </c>
      <c r="M2" s="6" t="s">
        <v>4</v>
      </c>
      <c r="N2" s="16" t="s">
        <v>5</v>
      </c>
      <c r="O2" s="6" t="s">
        <v>4</v>
      </c>
      <c r="P2" s="16" t="s">
        <v>5</v>
      </c>
      <c r="Q2" s="6" t="s">
        <v>4</v>
      </c>
      <c r="R2" s="16" t="s">
        <v>5</v>
      </c>
      <c r="S2" s="29" t="s">
        <v>4</v>
      </c>
      <c r="T2" s="5" t="s">
        <v>32</v>
      </c>
      <c r="U2" s="22" t="s">
        <v>47</v>
      </c>
      <c r="V2" s="22" t="s">
        <v>48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5" thickBot="1">
      <c r="A3" s="51">
        <v>1</v>
      </c>
      <c r="B3" s="52" t="s">
        <v>85</v>
      </c>
      <c r="C3" s="69">
        <v>11.47</v>
      </c>
      <c r="D3" s="56">
        <v>1</v>
      </c>
      <c r="E3" s="63">
        <v>6.2</v>
      </c>
      <c r="F3" s="56">
        <v>5</v>
      </c>
      <c r="G3" s="53">
        <v>14.22</v>
      </c>
      <c r="H3" s="54">
        <v>1</v>
      </c>
      <c r="I3" s="70">
        <v>17</v>
      </c>
      <c r="J3" s="68">
        <v>1</v>
      </c>
      <c r="K3" s="71">
        <v>13.77</v>
      </c>
      <c r="L3" s="72">
        <v>2</v>
      </c>
      <c r="M3" s="71">
        <v>19.7</v>
      </c>
      <c r="N3" s="72">
        <v>1</v>
      </c>
      <c r="O3" s="71">
        <v>32.5</v>
      </c>
      <c r="P3" s="72">
        <v>1</v>
      </c>
      <c r="Q3" s="71">
        <v>5.8</v>
      </c>
      <c r="R3" s="72">
        <v>6</v>
      </c>
      <c r="S3" s="13">
        <f>SUM(C3,E3,G3,I3,K3,M3,O3,Q3)</f>
        <v>120.66</v>
      </c>
      <c r="T3" s="20">
        <f>SUM(D3,F3,H3,J3,L3,N3,P3,R3)</f>
        <v>18</v>
      </c>
      <c r="U3" s="73">
        <v>6</v>
      </c>
      <c r="V3" s="25">
        <f>SUM(T3-U3)</f>
        <v>12</v>
      </c>
      <c r="W3" s="52" t="s">
        <v>85</v>
      </c>
      <c r="X3" s="9"/>
      <c r="Y3" s="7"/>
      <c r="Z3" s="9"/>
      <c r="AA3" s="7"/>
      <c r="AB3" s="9"/>
      <c r="AC3" s="7"/>
      <c r="AD3" s="9"/>
      <c r="AE3" s="7"/>
      <c r="AF3" s="9"/>
      <c r="AG3" s="7"/>
      <c r="AH3" s="9"/>
    </row>
    <row r="4" spans="1:34" s="62" customFormat="1" ht="15" thickBot="1">
      <c r="A4" s="51">
        <v>2</v>
      </c>
      <c r="B4" s="26" t="s">
        <v>52</v>
      </c>
      <c r="C4" s="67">
        <v>0</v>
      </c>
      <c r="D4" s="2">
        <v>11</v>
      </c>
      <c r="E4" s="1">
        <v>12.88</v>
      </c>
      <c r="F4" s="2">
        <v>3</v>
      </c>
      <c r="G4" s="1">
        <v>9</v>
      </c>
      <c r="H4" s="2">
        <v>3</v>
      </c>
      <c r="I4" s="19">
        <v>14.48</v>
      </c>
      <c r="J4" s="3">
        <v>2</v>
      </c>
      <c r="K4" s="27">
        <v>18.94</v>
      </c>
      <c r="L4" s="17">
        <v>1</v>
      </c>
      <c r="M4" s="27">
        <v>18.5</v>
      </c>
      <c r="N4" s="17">
        <v>2</v>
      </c>
      <c r="O4" s="27">
        <v>6.24</v>
      </c>
      <c r="P4" s="17">
        <v>7</v>
      </c>
      <c r="Q4" s="27">
        <v>7.4</v>
      </c>
      <c r="R4" s="17">
        <v>3</v>
      </c>
      <c r="S4" s="13">
        <f>SUM(C4,E4,G4,I4,K4,M4,O4,Q4)</f>
        <v>87.44</v>
      </c>
      <c r="T4" s="20">
        <f>SUM(D4,F4,H4,J4,L4,N4,P4,R4)</f>
        <v>32</v>
      </c>
      <c r="U4" s="24">
        <v>11</v>
      </c>
      <c r="V4" s="25">
        <f>SUM(T4-U4)</f>
        <v>21</v>
      </c>
      <c r="W4" s="26" t="s">
        <v>52</v>
      </c>
      <c r="X4" s="60"/>
      <c r="Y4" s="61"/>
      <c r="Z4" s="60"/>
      <c r="AA4" s="61"/>
      <c r="AB4" s="60"/>
      <c r="AC4" s="61"/>
      <c r="AD4" s="60"/>
      <c r="AE4" s="61"/>
      <c r="AF4" s="60"/>
      <c r="AG4" s="61"/>
      <c r="AH4" s="60"/>
    </row>
    <row r="5" spans="1:34" ht="15" thickBot="1">
      <c r="A5" s="51">
        <v>3</v>
      </c>
      <c r="B5" s="52" t="s">
        <v>9</v>
      </c>
      <c r="C5" s="66">
        <v>3.4</v>
      </c>
      <c r="D5" s="54">
        <v>7</v>
      </c>
      <c r="E5" s="53">
        <v>0</v>
      </c>
      <c r="F5" s="54">
        <v>10</v>
      </c>
      <c r="G5" s="53">
        <v>3.72</v>
      </c>
      <c r="H5" s="54">
        <v>10</v>
      </c>
      <c r="I5" s="55">
        <v>6.56</v>
      </c>
      <c r="J5" s="56">
        <v>9</v>
      </c>
      <c r="K5" s="57">
        <v>9.61</v>
      </c>
      <c r="L5" s="58">
        <v>3</v>
      </c>
      <c r="M5" s="57">
        <v>14.5</v>
      </c>
      <c r="N5" s="58">
        <v>1</v>
      </c>
      <c r="O5" s="57">
        <v>16.98</v>
      </c>
      <c r="P5" s="58">
        <v>2</v>
      </c>
      <c r="Q5" s="57">
        <v>12.8</v>
      </c>
      <c r="R5" s="58">
        <v>1</v>
      </c>
      <c r="S5" s="13">
        <f>SUM(C5,E5,G5,I5,K5,M5,O5,Q5)</f>
        <v>67.57</v>
      </c>
      <c r="T5" s="20">
        <f>SUM(D5,F5,H5,J5,L5,N5,P5,R5)</f>
        <v>43</v>
      </c>
      <c r="U5" s="59">
        <v>10</v>
      </c>
      <c r="V5" s="25">
        <f>SUM(T5-U5)</f>
        <v>33</v>
      </c>
      <c r="W5" s="52" t="s">
        <v>9</v>
      </c>
      <c r="X5" s="9"/>
      <c r="Y5" s="7"/>
      <c r="Z5" s="9"/>
      <c r="AA5" s="7"/>
      <c r="AB5" s="9"/>
      <c r="AC5" s="7"/>
      <c r="AD5" s="9"/>
      <c r="AE5" s="7"/>
      <c r="AF5" s="9"/>
      <c r="AG5" s="7"/>
      <c r="AH5" s="9"/>
    </row>
    <row r="6" spans="1:34" s="62" customFormat="1" ht="15" thickBot="1">
      <c r="A6" s="51">
        <v>4</v>
      </c>
      <c r="B6" s="26" t="s">
        <v>18</v>
      </c>
      <c r="C6" s="67">
        <v>9.96</v>
      </c>
      <c r="D6" s="2">
        <v>2</v>
      </c>
      <c r="E6" s="1">
        <v>8.3</v>
      </c>
      <c r="F6" s="2">
        <v>4</v>
      </c>
      <c r="G6" s="1">
        <v>6.8</v>
      </c>
      <c r="H6" s="2">
        <v>7</v>
      </c>
      <c r="I6" s="19">
        <v>8.73</v>
      </c>
      <c r="J6" s="3">
        <v>6</v>
      </c>
      <c r="K6" s="27">
        <v>6.58</v>
      </c>
      <c r="L6" s="17">
        <v>5</v>
      </c>
      <c r="M6" s="27">
        <v>10.25</v>
      </c>
      <c r="N6" s="17">
        <v>4</v>
      </c>
      <c r="O6" s="27">
        <v>3.24</v>
      </c>
      <c r="P6" s="17">
        <v>8</v>
      </c>
      <c r="Q6" s="27">
        <v>5.94</v>
      </c>
      <c r="R6" s="17">
        <v>5</v>
      </c>
      <c r="S6" s="13">
        <f>SUM(C6,E6,G6,I6,K6,M6,O6,Q6)</f>
        <v>59.800000000000004</v>
      </c>
      <c r="T6" s="20">
        <f>SUM(D6,F6,H6,J6,L6,N6,P6,R6)</f>
        <v>41</v>
      </c>
      <c r="U6" s="24">
        <v>8</v>
      </c>
      <c r="V6" s="25">
        <f>SUM(T6-U6)</f>
        <v>33</v>
      </c>
      <c r="W6" s="26" t="s">
        <v>18</v>
      </c>
      <c r="X6" s="60"/>
      <c r="Y6" s="61"/>
      <c r="Z6" s="60"/>
      <c r="AA6" s="61"/>
      <c r="AB6" s="60"/>
      <c r="AC6" s="61"/>
      <c r="AD6" s="60"/>
      <c r="AE6" s="61"/>
      <c r="AF6" s="60"/>
      <c r="AG6" s="61"/>
      <c r="AH6" s="60"/>
    </row>
    <row r="7" spans="1:34" ht="15" thickBot="1">
      <c r="A7" s="51">
        <v>5</v>
      </c>
      <c r="B7" s="26" t="s">
        <v>8</v>
      </c>
      <c r="C7" s="67">
        <v>5.9</v>
      </c>
      <c r="D7" s="2">
        <v>4</v>
      </c>
      <c r="E7" s="1">
        <v>36</v>
      </c>
      <c r="F7" s="2">
        <v>1</v>
      </c>
      <c r="G7" s="1">
        <v>6.98</v>
      </c>
      <c r="H7" s="2">
        <v>4</v>
      </c>
      <c r="I7" s="19">
        <v>3.52</v>
      </c>
      <c r="J7" s="3">
        <v>10</v>
      </c>
      <c r="K7" s="27">
        <v>0</v>
      </c>
      <c r="L7" s="17">
        <v>11</v>
      </c>
      <c r="M7" s="27">
        <v>12.5</v>
      </c>
      <c r="N7" s="17">
        <v>2</v>
      </c>
      <c r="O7" s="27">
        <v>9.1</v>
      </c>
      <c r="P7" s="17">
        <v>2</v>
      </c>
      <c r="Q7" s="27">
        <v>0</v>
      </c>
      <c r="R7" s="17">
        <v>11</v>
      </c>
      <c r="S7" s="13">
        <f>SUM(C7,E7,G7,I7,K7,M7,O7,Q7)</f>
        <v>74</v>
      </c>
      <c r="T7" s="20">
        <f>SUM(D7,F7,H7,J7,L7,N7,P7,R7)</f>
        <v>45</v>
      </c>
      <c r="U7" s="24">
        <v>11</v>
      </c>
      <c r="V7" s="25">
        <f>SUM(T7-U7)</f>
        <v>34</v>
      </c>
      <c r="W7" s="26" t="s">
        <v>8</v>
      </c>
      <c r="X7" s="9"/>
      <c r="Y7" s="7"/>
      <c r="Z7" s="9"/>
      <c r="AA7" s="7"/>
      <c r="AB7" s="9"/>
      <c r="AC7" s="7"/>
      <c r="AD7" s="9"/>
      <c r="AE7" s="7"/>
      <c r="AF7" s="9"/>
      <c r="AG7" s="7"/>
      <c r="AH7" s="9"/>
    </row>
    <row r="8" spans="1:34" s="62" customFormat="1" ht="15" thickBot="1">
      <c r="A8" s="51">
        <v>6</v>
      </c>
      <c r="B8" s="52" t="s">
        <v>25</v>
      </c>
      <c r="C8" s="66">
        <v>7.16</v>
      </c>
      <c r="D8" s="54">
        <v>3</v>
      </c>
      <c r="E8" s="53">
        <v>13.8</v>
      </c>
      <c r="F8" s="54">
        <v>2</v>
      </c>
      <c r="G8" s="53">
        <v>9.62</v>
      </c>
      <c r="H8" s="54">
        <v>5</v>
      </c>
      <c r="I8" s="55">
        <v>15.74</v>
      </c>
      <c r="J8" s="56">
        <v>2</v>
      </c>
      <c r="K8" s="57">
        <v>2.96</v>
      </c>
      <c r="L8" s="58">
        <v>9</v>
      </c>
      <c r="M8" s="57">
        <v>3.28</v>
      </c>
      <c r="N8" s="58">
        <v>10</v>
      </c>
      <c r="O8" s="57">
        <v>0</v>
      </c>
      <c r="P8" s="58">
        <v>10</v>
      </c>
      <c r="Q8" s="57">
        <v>6.8</v>
      </c>
      <c r="R8" s="58">
        <v>4</v>
      </c>
      <c r="S8" s="13">
        <f>SUM(C8,E8,G8,I8,K8,M8,O8,Q8)</f>
        <v>59.36</v>
      </c>
      <c r="T8" s="20">
        <f>SUM(D8,F8,H8,J8,L8,N8,P8,R8)</f>
        <v>45</v>
      </c>
      <c r="U8" s="59">
        <v>10</v>
      </c>
      <c r="V8" s="25">
        <f>SUM(T8-U8)</f>
        <v>35</v>
      </c>
      <c r="W8" s="52" t="s">
        <v>25</v>
      </c>
      <c r="X8" s="60"/>
      <c r="Y8" s="61"/>
      <c r="Z8" s="60" t="s">
        <v>90</v>
      </c>
      <c r="AA8" s="61"/>
      <c r="AB8" s="60"/>
      <c r="AC8" s="61"/>
      <c r="AD8" s="60"/>
      <c r="AE8" s="61"/>
      <c r="AF8" s="60"/>
      <c r="AG8" s="61"/>
      <c r="AH8" s="60"/>
    </row>
    <row r="9" spans="1:34" ht="15" thickBot="1">
      <c r="A9" s="51">
        <v>7</v>
      </c>
      <c r="B9" s="9" t="s">
        <v>24</v>
      </c>
      <c r="C9" s="67">
        <v>5.4</v>
      </c>
      <c r="D9" s="2">
        <v>6</v>
      </c>
      <c r="E9" s="1">
        <v>9.92</v>
      </c>
      <c r="F9" s="2">
        <v>4</v>
      </c>
      <c r="G9" s="1">
        <v>9.1</v>
      </c>
      <c r="H9" s="2">
        <v>2</v>
      </c>
      <c r="I9" s="19">
        <v>5.4</v>
      </c>
      <c r="J9" s="3">
        <v>8</v>
      </c>
      <c r="K9" s="27">
        <v>8.88</v>
      </c>
      <c r="L9" s="17">
        <v>3</v>
      </c>
      <c r="M9" s="27">
        <v>3.98</v>
      </c>
      <c r="N9" s="17">
        <v>9</v>
      </c>
      <c r="O9" s="27">
        <v>10.8</v>
      </c>
      <c r="P9" s="17">
        <v>3</v>
      </c>
      <c r="Q9" s="27">
        <v>3.9</v>
      </c>
      <c r="R9" s="17">
        <v>9</v>
      </c>
      <c r="S9" s="13">
        <f>SUM(C9,E9,G9,I9,K9,M9,O9,Q9)</f>
        <v>57.38</v>
      </c>
      <c r="T9" s="20">
        <f>SUM(D9,F9,H9,J9,L9,N9,P9,R9)</f>
        <v>44</v>
      </c>
      <c r="U9" s="24">
        <v>9</v>
      </c>
      <c r="V9" s="25">
        <f>SUM(T9-U9)</f>
        <v>35</v>
      </c>
      <c r="W9" s="9" t="s">
        <v>24</v>
      </c>
      <c r="X9" s="9"/>
      <c r="Y9" s="7"/>
      <c r="Z9" s="9"/>
      <c r="AA9" s="7"/>
      <c r="AB9" s="9"/>
      <c r="AC9" s="7"/>
      <c r="AD9" s="9"/>
      <c r="AE9" s="7"/>
      <c r="AF9" s="9"/>
      <c r="AG9" s="7"/>
      <c r="AH9" s="9"/>
    </row>
    <row r="10" spans="1:34" s="62" customFormat="1" ht="15" thickBot="1">
      <c r="A10" s="51">
        <v>8</v>
      </c>
      <c r="B10" s="26" t="s">
        <v>12</v>
      </c>
      <c r="C10" s="67">
        <v>3.28</v>
      </c>
      <c r="D10" s="2">
        <v>8</v>
      </c>
      <c r="E10" s="1">
        <v>2.43</v>
      </c>
      <c r="F10" s="2">
        <v>10</v>
      </c>
      <c r="G10" s="1">
        <v>14.1</v>
      </c>
      <c r="H10" s="2">
        <v>2</v>
      </c>
      <c r="I10" s="19">
        <v>10.88</v>
      </c>
      <c r="J10" s="3">
        <v>4</v>
      </c>
      <c r="K10" s="27">
        <v>11.5</v>
      </c>
      <c r="L10" s="17">
        <v>2</v>
      </c>
      <c r="M10" s="27">
        <v>2.6</v>
      </c>
      <c r="N10" s="17">
        <v>8</v>
      </c>
      <c r="O10" s="27">
        <v>7.08</v>
      </c>
      <c r="P10" s="17">
        <v>5</v>
      </c>
      <c r="Q10" s="27">
        <v>5.7</v>
      </c>
      <c r="R10" s="17">
        <v>7</v>
      </c>
      <c r="S10" s="13">
        <f>SUM(C10,E10,G10,I10,K10,M10,O10,Q10)</f>
        <v>57.57</v>
      </c>
      <c r="T10" s="20">
        <f>SUM(D10,F10,H10,J10,L10,N10,P10,R10)</f>
        <v>46</v>
      </c>
      <c r="U10" s="24">
        <v>10</v>
      </c>
      <c r="V10" s="25">
        <f>SUM(T10-U10)</f>
        <v>36</v>
      </c>
      <c r="W10" s="26" t="s">
        <v>12</v>
      </c>
      <c r="X10" s="60"/>
      <c r="Y10" s="61"/>
      <c r="Z10" s="60"/>
      <c r="AA10" s="61"/>
      <c r="AB10" s="60"/>
      <c r="AC10" s="61"/>
      <c r="AD10" s="60"/>
      <c r="AE10" s="61"/>
      <c r="AF10" s="60"/>
      <c r="AG10" s="61"/>
      <c r="AH10" s="60"/>
    </row>
    <row r="11" spans="1:34" ht="15" thickBot="1">
      <c r="A11" s="51">
        <v>9</v>
      </c>
      <c r="B11" s="9" t="s">
        <v>14</v>
      </c>
      <c r="C11" s="67">
        <v>4.42</v>
      </c>
      <c r="D11" s="2">
        <v>3</v>
      </c>
      <c r="E11" s="1">
        <v>6</v>
      </c>
      <c r="F11" s="2">
        <v>6</v>
      </c>
      <c r="G11" s="1">
        <v>3.97</v>
      </c>
      <c r="H11" s="2">
        <v>8</v>
      </c>
      <c r="I11" s="19">
        <v>14.2</v>
      </c>
      <c r="J11" s="3">
        <v>3</v>
      </c>
      <c r="K11" s="27">
        <v>5.75</v>
      </c>
      <c r="L11" s="17">
        <v>8</v>
      </c>
      <c r="M11" s="27">
        <v>0</v>
      </c>
      <c r="N11" s="17">
        <v>10</v>
      </c>
      <c r="O11" s="27">
        <v>3.95</v>
      </c>
      <c r="P11" s="17">
        <v>8</v>
      </c>
      <c r="Q11" s="27">
        <v>9.47</v>
      </c>
      <c r="R11" s="17">
        <v>2</v>
      </c>
      <c r="S11" s="13">
        <f>SUM(C11,E11,G11,I11,K11,M11,O11,Q11)</f>
        <v>47.760000000000005</v>
      </c>
      <c r="T11" s="20">
        <f>SUM(D11,F11,H11,J11,L11,N11,P11,R11)</f>
        <v>48</v>
      </c>
      <c r="U11" s="24">
        <v>10</v>
      </c>
      <c r="V11" s="25">
        <f>SUM(T11-U11)</f>
        <v>38</v>
      </c>
      <c r="W11" s="9" t="s">
        <v>14</v>
      </c>
      <c r="X11" s="9"/>
      <c r="Y11" s="7"/>
      <c r="Z11" s="9"/>
      <c r="AA11" s="7"/>
      <c r="AB11" s="9"/>
      <c r="AC11" s="7"/>
      <c r="AD11" s="9"/>
      <c r="AE11" s="7"/>
      <c r="AF11" s="9"/>
      <c r="AG11" s="7"/>
      <c r="AH11" s="9"/>
    </row>
    <row r="12" spans="1:34" s="62" customFormat="1" ht="15" thickBot="1">
      <c r="A12" s="51">
        <v>10</v>
      </c>
      <c r="B12" s="26" t="s">
        <v>27</v>
      </c>
      <c r="C12" s="67">
        <v>2.5</v>
      </c>
      <c r="D12" s="2">
        <v>9</v>
      </c>
      <c r="E12" s="1">
        <v>10.2</v>
      </c>
      <c r="F12" s="2">
        <v>2</v>
      </c>
      <c r="G12" s="1">
        <v>5.9</v>
      </c>
      <c r="H12" s="2">
        <v>10</v>
      </c>
      <c r="I12" s="19">
        <v>6.3</v>
      </c>
      <c r="J12" s="3">
        <v>10</v>
      </c>
      <c r="K12" s="27">
        <v>6.9</v>
      </c>
      <c r="L12" s="17">
        <v>4</v>
      </c>
      <c r="M12" s="27">
        <v>4.02</v>
      </c>
      <c r="N12" s="17">
        <v>8</v>
      </c>
      <c r="O12" s="27">
        <v>8.8</v>
      </c>
      <c r="P12" s="17">
        <v>4</v>
      </c>
      <c r="Q12" s="27">
        <v>8.45</v>
      </c>
      <c r="R12" s="17">
        <v>2</v>
      </c>
      <c r="S12" s="13">
        <f>SUM(C12,E12,G12,I12,K12,M12,O12,Q12)</f>
        <v>53.07000000000001</v>
      </c>
      <c r="T12" s="20">
        <f>SUM(D12,F12,H12,J12,L12,N12,P12,R12)</f>
        <v>49</v>
      </c>
      <c r="U12" s="24">
        <v>10</v>
      </c>
      <c r="V12" s="25">
        <f>SUM(T12-U12)</f>
        <v>39</v>
      </c>
      <c r="W12" s="26" t="s">
        <v>27</v>
      </c>
      <c r="X12" s="60"/>
      <c r="Y12" s="61"/>
      <c r="Z12" s="60"/>
      <c r="AA12" s="61"/>
      <c r="AB12" s="60"/>
      <c r="AC12" s="61"/>
      <c r="AD12" s="60"/>
      <c r="AE12" s="61"/>
      <c r="AF12" s="60"/>
      <c r="AG12" s="61"/>
      <c r="AH12" s="60"/>
    </row>
    <row r="13" spans="1:34" ht="15" thickBot="1">
      <c r="A13" s="51">
        <v>11</v>
      </c>
      <c r="B13" s="52" t="s">
        <v>16</v>
      </c>
      <c r="C13" s="66">
        <v>0</v>
      </c>
      <c r="D13" s="54">
        <v>10</v>
      </c>
      <c r="E13" s="53">
        <v>1.5</v>
      </c>
      <c r="F13" s="54">
        <v>10</v>
      </c>
      <c r="G13" s="53">
        <v>8.56</v>
      </c>
      <c r="H13" s="54">
        <v>5</v>
      </c>
      <c r="I13" s="55">
        <v>10.5</v>
      </c>
      <c r="J13" s="56">
        <v>5</v>
      </c>
      <c r="K13" s="57">
        <v>6.3</v>
      </c>
      <c r="L13" s="58">
        <v>6</v>
      </c>
      <c r="M13" s="57">
        <v>4.43</v>
      </c>
      <c r="N13" s="58">
        <v>6</v>
      </c>
      <c r="O13" s="57">
        <v>5.5</v>
      </c>
      <c r="P13" s="58">
        <v>6</v>
      </c>
      <c r="Q13" s="57">
        <v>12.8</v>
      </c>
      <c r="R13" s="58">
        <v>1</v>
      </c>
      <c r="S13" s="13">
        <f>SUM(C13,E13,G13,I13,K13,M13,O13,Q13)</f>
        <v>49.59</v>
      </c>
      <c r="T13" s="20">
        <f>SUM(D13,F13,H13,J13,L13,N13,P13,R13)</f>
        <v>49</v>
      </c>
      <c r="U13" s="59">
        <v>10</v>
      </c>
      <c r="V13" s="25">
        <f>SUM(T13-U13)</f>
        <v>39</v>
      </c>
      <c r="W13" s="52" t="s">
        <v>16</v>
      </c>
      <c r="X13" s="9"/>
      <c r="Y13" s="10"/>
      <c r="Z13" s="9"/>
      <c r="AA13" s="7"/>
      <c r="AB13" s="9"/>
      <c r="AC13" s="7"/>
      <c r="AD13" s="9"/>
      <c r="AE13" s="7"/>
      <c r="AF13" s="9"/>
      <c r="AG13" s="7"/>
      <c r="AH13" s="9"/>
    </row>
    <row r="14" spans="1:34" s="62" customFormat="1" ht="15" thickBot="1">
      <c r="A14" s="51">
        <v>12</v>
      </c>
      <c r="B14" s="60" t="s">
        <v>17</v>
      </c>
      <c r="C14" s="66">
        <v>5.9</v>
      </c>
      <c r="D14" s="54">
        <v>4</v>
      </c>
      <c r="E14" s="53">
        <v>4.4</v>
      </c>
      <c r="F14" s="54">
        <v>7</v>
      </c>
      <c r="G14" s="53">
        <v>9.35</v>
      </c>
      <c r="H14" s="54">
        <v>1</v>
      </c>
      <c r="I14" s="55">
        <v>4.82</v>
      </c>
      <c r="J14" s="56">
        <v>10</v>
      </c>
      <c r="K14" s="57">
        <v>0</v>
      </c>
      <c r="L14" s="58">
        <v>10</v>
      </c>
      <c r="M14" s="57">
        <v>6.81</v>
      </c>
      <c r="N14" s="58">
        <v>3</v>
      </c>
      <c r="O14" s="57">
        <v>3.4</v>
      </c>
      <c r="P14" s="58">
        <v>9</v>
      </c>
      <c r="Q14" s="57">
        <v>7.3</v>
      </c>
      <c r="R14" s="58">
        <v>5</v>
      </c>
      <c r="S14" s="13">
        <f>SUM(C14,E14,G14,I14,K14,M14,O14,Q14)</f>
        <v>41.98</v>
      </c>
      <c r="T14" s="20">
        <f>SUM(D14,F14,H14,J14,L14,N14,P14,R14)</f>
        <v>49</v>
      </c>
      <c r="U14" s="59">
        <v>10</v>
      </c>
      <c r="V14" s="25">
        <f>SUM(T14-U14)</f>
        <v>39</v>
      </c>
      <c r="W14" s="60" t="s">
        <v>17</v>
      </c>
      <c r="X14" s="60"/>
      <c r="Y14" s="61"/>
      <c r="Z14" s="60"/>
      <c r="AA14" s="61"/>
      <c r="AB14" s="60"/>
      <c r="AC14" s="61"/>
      <c r="AD14" s="60"/>
      <c r="AE14" s="61"/>
      <c r="AF14" s="60"/>
      <c r="AG14" s="61"/>
      <c r="AH14" s="60"/>
    </row>
    <row r="15" spans="1:34" ht="15" thickBot="1">
      <c r="A15" s="51">
        <v>13</v>
      </c>
      <c r="B15" s="52" t="s">
        <v>36</v>
      </c>
      <c r="C15" s="66">
        <v>3.7</v>
      </c>
      <c r="D15" s="54">
        <v>6</v>
      </c>
      <c r="E15" s="53">
        <v>3.85</v>
      </c>
      <c r="F15" s="54">
        <v>8</v>
      </c>
      <c r="G15" s="53">
        <v>11.86</v>
      </c>
      <c r="H15" s="54">
        <v>4</v>
      </c>
      <c r="I15" s="55">
        <v>1.28</v>
      </c>
      <c r="J15" s="56">
        <v>10</v>
      </c>
      <c r="K15" s="57">
        <v>8.89</v>
      </c>
      <c r="L15" s="58">
        <v>4</v>
      </c>
      <c r="M15" s="57">
        <v>1.59</v>
      </c>
      <c r="N15" s="58">
        <v>9</v>
      </c>
      <c r="O15" s="57">
        <v>7.08</v>
      </c>
      <c r="P15" s="58">
        <v>5</v>
      </c>
      <c r="Q15" s="57">
        <v>6.88</v>
      </c>
      <c r="R15" s="58">
        <v>6</v>
      </c>
      <c r="S15" s="13">
        <f>SUM(C15,E15,G15,I15,K15,M15,O15,Q15)</f>
        <v>45.13</v>
      </c>
      <c r="T15" s="20">
        <f>SUM(D15,F15,H15,J15,L15,N15,P15,R15)</f>
        <v>52</v>
      </c>
      <c r="U15" s="59">
        <v>10</v>
      </c>
      <c r="V15" s="25">
        <f>SUM(T15-U15)</f>
        <v>42</v>
      </c>
      <c r="W15" s="52" t="s">
        <v>36</v>
      </c>
      <c r="X15" s="9"/>
      <c r="Y15" s="7"/>
      <c r="Z15" s="9"/>
      <c r="AA15" s="7"/>
      <c r="AB15" s="9"/>
      <c r="AC15" s="7"/>
      <c r="AD15" s="9"/>
      <c r="AE15" s="7"/>
      <c r="AF15" s="9"/>
      <c r="AG15" s="7"/>
      <c r="AH15" s="9"/>
    </row>
    <row r="16" spans="1:34" s="62" customFormat="1" ht="15" customHeight="1" thickBot="1">
      <c r="A16" s="51">
        <v>14</v>
      </c>
      <c r="B16" s="9" t="s">
        <v>7</v>
      </c>
      <c r="C16" s="67">
        <v>3.15</v>
      </c>
      <c r="D16" s="2">
        <v>10</v>
      </c>
      <c r="E16" s="1">
        <v>3.25</v>
      </c>
      <c r="F16" s="2">
        <v>9</v>
      </c>
      <c r="G16" s="1">
        <v>6.61</v>
      </c>
      <c r="H16" s="2">
        <v>6</v>
      </c>
      <c r="I16" s="19">
        <v>11.04</v>
      </c>
      <c r="J16" s="3">
        <v>5</v>
      </c>
      <c r="K16" s="27">
        <v>2</v>
      </c>
      <c r="L16" s="17">
        <v>10</v>
      </c>
      <c r="M16" s="27">
        <v>13.8</v>
      </c>
      <c r="N16" s="17">
        <v>3</v>
      </c>
      <c r="O16" s="27">
        <v>4.96</v>
      </c>
      <c r="P16" s="17">
        <v>7</v>
      </c>
      <c r="Q16" s="27">
        <v>4.69</v>
      </c>
      <c r="R16" s="17">
        <v>9</v>
      </c>
      <c r="S16" s="13">
        <f>SUM(C16,E16,G16,I16,K16,M16,O16,Q16)</f>
        <v>49.5</v>
      </c>
      <c r="T16" s="20">
        <f>SUM(D16,F16,H16,J16,L16,N16,P16,R16)</f>
        <v>59</v>
      </c>
      <c r="U16" s="24">
        <v>10</v>
      </c>
      <c r="V16" s="25">
        <f>SUM(T16-U16)</f>
        <v>49</v>
      </c>
      <c r="W16" s="9" t="s">
        <v>7</v>
      </c>
      <c r="X16" s="60"/>
      <c r="Y16" s="61"/>
      <c r="Z16" s="60"/>
      <c r="AA16" s="61"/>
      <c r="AB16" s="60"/>
      <c r="AC16" s="61"/>
      <c r="AD16" s="60"/>
      <c r="AE16" s="61"/>
      <c r="AF16" s="60"/>
      <c r="AG16" s="61"/>
      <c r="AH16" s="60"/>
    </row>
    <row r="17" spans="1:34" ht="15" thickBot="1">
      <c r="A17" s="51">
        <v>15</v>
      </c>
      <c r="B17" s="26" t="s">
        <v>88</v>
      </c>
      <c r="C17" s="67">
        <v>0</v>
      </c>
      <c r="D17" s="2">
        <v>11</v>
      </c>
      <c r="E17" s="1">
        <v>15.1</v>
      </c>
      <c r="F17" s="2">
        <v>1</v>
      </c>
      <c r="G17" s="1">
        <v>0</v>
      </c>
      <c r="H17" s="2">
        <v>11</v>
      </c>
      <c r="I17" s="19">
        <v>14</v>
      </c>
      <c r="J17" s="3">
        <v>4</v>
      </c>
      <c r="K17" s="27">
        <v>0</v>
      </c>
      <c r="L17" s="17">
        <v>11</v>
      </c>
      <c r="M17" s="27">
        <v>0</v>
      </c>
      <c r="N17" s="17">
        <v>10</v>
      </c>
      <c r="O17" s="27">
        <v>8.8</v>
      </c>
      <c r="P17" s="17">
        <v>4</v>
      </c>
      <c r="Q17" s="27">
        <v>5.4</v>
      </c>
      <c r="R17" s="17">
        <v>8</v>
      </c>
      <c r="S17" s="13">
        <f>SUM(C17,E17,G17,I17,K17,M17,O17,Q17)</f>
        <v>43.300000000000004</v>
      </c>
      <c r="T17" s="20">
        <f>SUM(D17,F17,H17,J17,L17,N17,P17,R17)</f>
        <v>60</v>
      </c>
      <c r="U17" s="24">
        <v>11</v>
      </c>
      <c r="V17" s="25">
        <f>SUM(T17-U17)</f>
        <v>49</v>
      </c>
      <c r="W17" s="26" t="s">
        <v>88</v>
      </c>
      <c r="X17" s="9"/>
      <c r="Y17" s="7"/>
      <c r="Z17" s="9"/>
      <c r="AA17" s="7"/>
      <c r="AB17" s="9"/>
      <c r="AC17" s="7"/>
      <c r="AD17" s="9"/>
      <c r="AE17" s="7"/>
      <c r="AF17" s="9"/>
      <c r="AG17" s="7"/>
      <c r="AH17" s="9"/>
    </row>
    <row r="18" spans="1:34" s="62" customFormat="1" ht="15" thickBot="1">
      <c r="A18" s="51">
        <v>16</v>
      </c>
      <c r="B18" s="9" t="s">
        <v>15</v>
      </c>
      <c r="C18" s="67">
        <v>2.36</v>
      </c>
      <c r="D18" s="2">
        <v>10</v>
      </c>
      <c r="E18" s="1">
        <v>0</v>
      </c>
      <c r="F18" s="2">
        <v>10</v>
      </c>
      <c r="G18" s="1">
        <v>0</v>
      </c>
      <c r="H18" s="2">
        <v>10</v>
      </c>
      <c r="I18" s="19">
        <v>9.4</v>
      </c>
      <c r="J18" s="3">
        <v>7</v>
      </c>
      <c r="K18" s="27">
        <v>13.5</v>
      </c>
      <c r="L18" s="17">
        <v>1</v>
      </c>
      <c r="M18" s="27">
        <v>4.68</v>
      </c>
      <c r="N18" s="17">
        <v>4</v>
      </c>
      <c r="O18" s="27">
        <v>2.5</v>
      </c>
      <c r="P18" s="17">
        <v>10</v>
      </c>
      <c r="Q18" s="27">
        <v>6.34</v>
      </c>
      <c r="R18" s="17">
        <v>7</v>
      </c>
      <c r="S18" s="13">
        <f>SUM(C18,E18,G18,I18,K18,M18,O18,Q18)</f>
        <v>38.78</v>
      </c>
      <c r="T18" s="20">
        <f>SUM(D18,F18,H18,J18,L18,N18,P18,R18)</f>
        <v>59</v>
      </c>
      <c r="U18" s="24">
        <v>10</v>
      </c>
      <c r="V18" s="25">
        <f>SUM(T18-U18)</f>
        <v>49</v>
      </c>
      <c r="W18" s="9" t="s">
        <v>15</v>
      </c>
      <c r="X18" s="60"/>
      <c r="Y18" s="61"/>
      <c r="Z18" s="60"/>
      <c r="AA18" s="61"/>
      <c r="AB18" s="60"/>
      <c r="AC18" s="61"/>
      <c r="AD18" s="60"/>
      <c r="AE18" s="61"/>
      <c r="AF18" s="60"/>
      <c r="AG18" s="61"/>
      <c r="AH18" s="60"/>
    </row>
    <row r="19" spans="1:34" ht="15" thickBot="1">
      <c r="A19" s="51">
        <v>17</v>
      </c>
      <c r="B19" s="52" t="s">
        <v>30</v>
      </c>
      <c r="C19" s="66">
        <v>4.45</v>
      </c>
      <c r="D19" s="54">
        <v>7</v>
      </c>
      <c r="E19" s="53">
        <v>3.98</v>
      </c>
      <c r="F19" s="54">
        <v>8</v>
      </c>
      <c r="G19" s="53">
        <v>2.61</v>
      </c>
      <c r="H19" s="54">
        <v>10</v>
      </c>
      <c r="I19" s="55">
        <v>10.2</v>
      </c>
      <c r="J19" s="56">
        <v>6</v>
      </c>
      <c r="K19" s="57">
        <v>1</v>
      </c>
      <c r="L19" s="58">
        <v>10</v>
      </c>
      <c r="M19" s="57">
        <v>4.05</v>
      </c>
      <c r="N19" s="58">
        <v>6</v>
      </c>
      <c r="O19" s="57">
        <v>9.1</v>
      </c>
      <c r="P19" s="58">
        <v>2</v>
      </c>
      <c r="Q19" s="57">
        <v>1.82</v>
      </c>
      <c r="R19" s="58">
        <v>10</v>
      </c>
      <c r="S19" s="13">
        <f>SUM(C19,E19,G19,I19,K19,M19,O19,Q19)</f>
        <v>37.21</v>
      </c>
      <c r="T19" s="20">
        <f>SUM(D19,F19,H19,J19,L19,N19,P19,R19)</f>
        <v>59</v>
      </c>
      <c r="U19" s="59">
        <v>10</v>
      </c>
      <c r="V19" s="25">
        <f>SUM(T19-U19)</f>
        <v>49</v>
      </c>
      <c r="W19" s="52" t="s">
        <v>30</v>
      </c>
      <c r="X19" s="9"/>
      <c r="Y19" s="7"/>
      <c r="Z19" s="9"/>
      <c r="AA19" s="7"/>
      <c r="AB19" s="9"/>
      <c r="AC19" s="7"/>
      <c r="AD19" s="9"/>
      <c r="AE19" s="7"/>
      <c r="AF19" s="9"/>
      <c r="AG19" s="7"/>
      <c r="AH19" s="9"/>
    </row>
    <row r="20" spans="1:34" s="62" customFormat="1" ht="15" thickBot="1">
      <c r="A20" s="51">
        <v>18</v>
      </c>
      <c r="B20" s="83" t="s">
        <v>50</v>
      </c>
      <c r="C20" s="67">
        <v>0</v>
      </c>
      <c r="D20" s="2">
        <v>11</v>
      </c>
      <c r="E20" s="1">
        <v>0</v>
      </c>
      <c r="F20" s="2">
        <v>11</v>
      </c>
      <c r="G20" s="1">
        <v>4.2</v>
      </c>
      <c r="H20" s="2">
        <v>7</v>
      </c>
      <c r="I20" s="19">
        <v>4.4</v>
      </c>
      <c r="J20" s="3">
        <v>10</v>
      </c>
      <c r="K20" s="27">
        <v>6.3</v>
      </c>
      <c r="L20" s="17">
        <v>7</v>
      </c>
      <c r="M20" s="27">
        <v>0</v>
      </c>
      <c r="N20" s="17">
        <v>10</v>
      </c>
      <c r="O20" s="27">
        <v>9.12</v>
      </c>
      <c r="P20" s="17">
        <v>1</v>
      </c>
      <c r="Q20" s="27">
        <v>8.3</v>
      </c>
      <c r="R20" s="17">
        <v>3</v>
      </c>
      <c r="S20" s="13">
        <f>SUM(C20,E20,G20,I20,K20,M20,O20,Q20)</f>
        <v>32.32000000000001</v>
      </c>
      <c r="T20" s="20">
        <f>SUM(D20,F20,H20,J20,L20,N20,P20,R20)</f>
        <v>60</v>
      </c>
      <c r="U20" s="24">
        <v>11</v>
      </c>
      <c r="V20" s="25">
        <f>SUM(T20-U20)</f>
        <v>49</v>
      </c>
      <c r="W20" s="83" t="s">
        <v>50</v>
      </c>
      <c r="X20" s="60"/>
      <c r="Y20" s="61"/>
      <c r="Z20" s="60"/>
      <c r="AA20" s="61"/>
      <c r="AB20" s="60"/>
      <c r="AC20" s="61"/>
      <c r="AD20" s="60"/>
      <c r="AE20" s="61"/>
      <c r="AF20" s="60"/>
      <c r="AG20" s="61"/>
      <c r="AH20" s="60"/>
    </row>
    <row r="21" spans="1:34" ht="15" thickBot="1">
      <c r="A21" s="51">
        <v>19</v>
      </c>
      <c r="B21" s="65" t="s">
        <v>34</v>
      </c>
      <c r="C21" s="66">
        <v>1.36</v>
      </c>
      <c r="D21" s="54">
        <v>10</v>
      </c>
      <c r="E21" s="53">
        <v>8.3</v>
      </c>
      <c r="F21" s="54">
        <v>4</v>
      </c>
      <c r="G21" s="53">
        <v>1.86</v>
      </c>
      <c r="H21" s="54">
        <v>10</v>
      </c>
      <c r="I21" s="55">
        <v>5.12</v>
      </c>
      <c r="J21" s="56">
        <v>9</v>
      </c>
      <c r="K21" s="57">
        <v>4.525</v>
      </c>
      <c r="L21" s="58">
        <v>10</v>
      </c>
      <c r="M21" s="57">
        <v>4.15</v>
      </c>
      <c r="N21" s="58">
        <v>5</v>
      </c>
      <c r="O21" s="57">
        <v>6.82</v>
      </c>
      <c r="P21" s="58">
        <v>6</v>
      </c>
      <c r="Q21" s="57">
        <v>4.7</v>
      </c>
      <c r="R21" s="58">
        <v>8</v>
      </c>
      <c r="S21" s="13">
        <f>SUM(C21,E21,G21,I21,K21,M21,O21,Q21)</f>
        <v>36.835</v>
      </c>
      <c r="T21" s="20">
        <f>SUM(D21,F21,H21,J21,L21,N21,P21,R21)</f>
        <v>62</v>
      </c>
      <c r="U21" s="59">
        <v>10</v>
      </c>
      <c r="V21" s="25">
        <f>SUM(T21-U21)</f>
        <v>52</v>
      </c>
      <c r="W21" s="65" t="s">
        <v>34</v>
      </c>
      <c r="X21" s="9"/>
      <c r="Y21" s="7"/>
      <c r="Z21" s="9"/>
      <c r="AA21" s="7"/>
      <c r="AB21" s="9"/>
      <c r="AC21" s="7"/>
      <c r="AD21" s="9"/>
      <c r="AE21" s="7"/>
      <c r="AF21" s="9"/>
      <c r="AG21" s="7"/>
      <c r="AH21" s="9"/>
    </row>
    <row r="22" spans="1:34" s="62" customFormat="1" ht="15" thickBot="1">
      <c r="A22" s="51">
        <v>20</v>
      </c>
      <c r="B22" s="52" t="s">
        <v>26</v>
      </c>
      <c r="C22" s="66">
        <v>7.42</v>
      </c>
      <c r="D22" s="54">
        <v>2</v>
      </c>
      <c r="E22" s="53">
        <v>5.02</v>
      </c>
      <c r="F22" s="54">
        <v>6</v>
      </c>
      <c r="G22" s="53">
        <v>13.91</v>
      </c>
      <c r="H22" s="54">
        <v>3</v>
      </c>
      <c r="I22" s="55">
        <v>4.15</v>
      </c>
      <c r="J22" s="56">
        <v>10</v>
      </c>
      <c r="K22" s="57">
        <v>0</v>
      </c>
      <c r="L22" s="58">
        <v>11</v>
      </c>
      <c r="M22" s="57">
        <v>0</v>
      </c>
      <c r="N22" s="58">
        <v>10</v>
      </c>
      <c r="O22" s="57">
        <v>0</v>
      </c>
      <c r="P22" s="58">
        <v>11</v>
      </c>
      <c r="Q22" s="57">
        <v>4.5</v>
      </c>
      <c r="R22" s="58">
        <v>10</v>
      </c>
      <c r="S22" s="13">
        <f>SUM(C22,E22,G22,I22,K22,M22,O22,Q22)</f>
        <v>35</v>
      </c>
      <c r="T22" s="20">
        <f>SUM(D22,F22,H22,J22,L22,N22,P22,R22)</f>
        <v>63</v>
      </c>
      <c r="U22" s="59">
        <v>11</v>
      </c>
      <c r="V22" s="25">
        <f>SUM(T22-U22)</f>
        <v>52</v>
      </c>
      <c r="W22" s="52" t="s">
        <v>26</v>
      </c>
      <c r="X22" s="60"/>
      <c r="Y22" s="61"/>
      <c r="Z22" s="60"/>
      <c r="AA22" s="61"/>
      <c r="AB22" s="60"/>
      <c r="AC22" s="61"/>
      <c r="AD22" s="60"/>
      <c r="AE22" s="61"/>
      <c r="AF22" s="60"/>
      <c r="AG22" s="61"/>
      <c r="AH22" s="60"/>
    </row>
    <row r="23" spans="1:34" ht="15" thickBot="1">
      <c r="A23" s="51">
        <v>21</v>
      </c>
      <c r="B23" s="76" t="s">
        <v>29</v>
      </c>
      <c r="C23" s="67">
        <v>3.8</v>
      </c>
      <c r="D23" s="2">
        <v>5</v>
      </c>
      <c r="E23" s="1">
        <v>4.8</v>
      </c>
      <c r="F23" s="2">
        <v>7</v>
      </c>
      <c r="G23" s="1">
        <v>3.7</v>
      </c>
      <c r="H23" s="2">
        <v>9</v>
      </c>
      <c r="I23" s="19">
        <v>22.55</v>
      </c>
      <c r="J23" s="3">
        <v>1</v>
      </c>
      <c r="K23" s="27">
        <v>2.52</v>
      </c>
      <c r="L23" s="17">
        <v>10</v>
      </c>
      <c r="M23" s="27">
        <v>0</v>
      </c>
      <c r="N23" s="17">
        <v>10</v>
      </c>
      <c r="O23" s="27">
        <v>2</v>
      </c>
      <c r="P23" s="17">
        <v>10</v>
      </c>
      <c r="Q23" s="27">
        <v>0</v>
      </c>
      <c r="R23" s="17">
        <v>11</v>
      </c>
      <c r="S23" s="13">
        <f>SUM(C23,E23,G23,I23,K23,M23,O23,Q23)</f>
        <v>39.370000000000005</v>
      </c>
      <c r="T23" s="20">
        <f>SUM(D23,F23,H23,J23,L23,N23,P23,R23)</f>
        <v>63</v>
      </c>
      <c r="U23" s="24">
        <v>10</v>
      </c>
      <c r="V23" s="25">
        <f>SUM(T23-U23)</f>
        <v>53</v>
      </c>
      <c r="W23" s="76" t="s">
        <v>29</v>
      </c>
      <c r="X23" s="9"/>
      <c r="Y23" s="10"/>
      <c r="Z23" s="9"/>
      <c r="AA23" s="7"/>
      <c r="AB23" s="9"/>
      <c r="AC23" s="7"/>
      <c r="AD23" s="9"/>
      <c r="AE23" s="7"/>
      <c r="AF23" s="9"/>
      <c r="AG23" s="7"/>
      <c r="AH23" s="9"/>
    </row>
    <row r="24" spans="1:34" s="62" customFormat="1" ht="15" thickBot="1">
      <c r="A24" s="51">
        <v>22</v>
      </c>
      <c r="B24" s="26" t="s">
        <v>82</v>
      </c>
      <c r="C24" s="67">
        <v>4.4</v>
      </c>
      <c r="D24" s="2">
        <v>8</v>
      </c>
      <c r="E24" s="1">
        <v>0</v>
      </c>
      <c r="F24" s="2">
        <v>10</v>
      </c>
      <c r="G24" s="1">
        <v>6.03</v>
      </c>
      <c r="H24" s="2">
        <v>9</v>
      </c>
      <c r="I24" s="19">
        <v>13.8</v>
      </c>
      <c r="J24" s="3">
        <v>3</v>
      </c>
      <c r="K24" s="27">
        <v>4.09</v>
      </c>
      <c r="L24" s="17">
        <v>7</v>
      </c>
      <c r="M24" s="27">
        <v>5.21</v>
      </c>
      <c r="N24" s="17">
        <v>5</v>
      </c>
      <c r="O24" s="27">
        <v>0</v>
      </c>
      <c r="P24" s="17">
        <v>10</v>
      </c>
      <c r="Q24" s="27">
        <v>0</v>
      </c>
      <c r="R24" s="17">
        <v>11</v>
      </c>
      <c r="S24" s="13">
        <f>SUM(C24,E24,G24,I24,K24,M24,O24,Q24)</f>
        <v>33.53</v>
      </c>
      <c r="T24" s="20">
        <f>SUM(D24,F24,H24,J24,L24,N24,P24,R24)</f>
        <v>63</v>
      </c>
      <c r="U24" s="24">
        <v>10</v>
      </c>
      <c r="V24" s="25">
        <f>SUM(T24-U24)</f>
        <v>53</v>
      </c>
      <c r="W24" s="26" t="s">
        <v>82</v>
      </c>
      <c r="X24" s="60"/>
      <c r="Y24" s="61"/>
      <c r="Z24" s="60"/>
      <c r="AA24" s="61"/>
      <c r="AB24" s="60"/>
      <c r="AC24" s="61"/>
      <c r="AD24" s="60"/>
      <c r="AE24" s="61"/>
      <c r="AF24" s="60"/>
      <c r="AG24" s="61"/>
      <c r="AH24" s="60"/>
    </row>
    <row r="25" spans="1:34" ht="15" thickBot="1">
      <c r="A25" s="51">
        <v>23</v>
      </c>
      <c r="B25" s="76" t="s">
        <v>86</v>
      </c>
      <c r="C25" s="67">
        <v>21.9</v>
      </c>
      <c r="D25" s="2">
        <v>1</v>
      </c>
      <c r="E25" s="1">
        <v>1.38</v>
      </c>
      <c r="F25" s="2">
        <v>10</v>
      </c>
      <c r="G25" s="1">
        <v>6.37</v>
      </c>
      <c r="H25" s="2">
        <v>8</v>
      </c>
      <c r="I25" s="19">
        <v>7.98</v>
      </c>
      <c r="J25" s="3">
        <v>8</v>
      </c>
      <c r="K25" s="27">
        <v>2.88</v>
      </c>
      <c r="L25" s="17">
        <v>10</v>
      </c>
      <c r="M25" s="27">
        <v>2.98</v>
      </c>
      <c r="N25" s="17">
        <v>7</v>
      </c>
      <c r="O25" s="27">
        <v>0</v>
      </c>
      <c r="P25" s="17">
        <v>11</v>
      </c>
      <c r="Q25" s="27">
        <v>0</v>
      </c>
      <c r="R25" s="17">
        <v>11</v>
      </c>
      <c r="S25" s="13">
        <f>SUM(C25,E25,G25,I25,K25,M25,O25,Q25)</f>
        <v>43.489999999999995</v>
      </c>
      <c r="T25" s="20">
        <f>SUM(D25,F25,H25,J25,L25,N25,P25,R25)</f>
        <v>66</v>
      </c>
      <c r="U25" s="24">
        <v>11</v>
      </c>
      <c r="V25" s="25">
        <f>SUM(T25-U25)</f>
        <v>55</v>
      </c>
      <c r="W25" s="76" t="s">
        <v>86</v>
      </c>
      <c r="X25" s="9"/>
      <c r="Y25" s="10"/>
      <c r="Z25" s="9"/>
      <c r="AA25" s="7"/>
      <c r="AB25" s="9"/>
      <c r="AC25" s="7"/>
      <c r="AD25" s="9"/>
      <c r="AE25" s="7"/>
      <c r="AF25" s="9"/>
      <c r="AG25" s="7"/>
      <c r="AH25" s="9"/>
    </row>
    <row r="26" spans="1:34" s="62" customFormat="1" ht="15" thickBot="1">
      <c r="A26" s="51">
        <v>24</v>
      </c>
      <c r="B26" s="52" t="s">
        <v>84</v>
      </c>
      <c r="C26" s="66">
        <v>4.2</v>
      </c>
      <c r="D26" s="54">
        <v>4</v>
      </c>
      <c r="E26" s="53">
        <v>2.8</v>
      </c>
      <c r="F26" s="54">
        <v>9</v>
      </c>
      <c r="G26" s="53">
        <v>4.2</v>
      </c>
      <c r="H26" s="54">
        <v>10</v>
      </c>
      <c r="I26" s="55">
        <v>0.85</v>
      </c>
      <c r="J26" s="56">
        <v>10</v>
      </c>
      <c r="K26" s="57">
        <v>5.49</v>
      </c>
      <c r="L26" s="58">
        <v>9</v>
      </c>
      <c r="M26" s="57">
        <v>0</v>
      </c>
      <c r="N26" s="58">
        <v>10</v>
      </c>
      <c r="O26" s="57">
        <v>2.4</v>
      </c>
      <c r="P26" s="58">
        <v>9</v>
      </c>
      <c r="Q26" s="57">
        <v>1.92</v>
      </c>
      <c r="R26" s="58">
        <v>10</v>
      </c>
      <c r="S26" s="13">
        <f>SUM(C26,E26,G26,I26,K26,M26,O26,Q26)</f>
        <v>21.86</v>
      </c>
      <c r="T26" s="20">
        <f>SUM(D26,F26,H26,J26,L26,N26,P26,R26)</f>
        <v>71</v>
      </c>
      <c r="U26" s="59">
        <v>10</v>
      </c>
      <c r="V26" s="25">
        <f>SUM(T26-U26)</f>
        <v>61</v>
      </c>
      <c r="W26" s="52" t="s">
        <v>84</v>
      </c>
      <c r="X26" s="60"/>
      <c r="Y26" s="61"/>
      <c r="Z26" s="60"/>
      <c r="AA26" s="61"/>
      <c r="AB26" s="60"/>
      <c r="AC26" s="61"/>
      <c r="AD26" s="60"/>
      <c r="AE26" s="61"/>
      <c r="AF26" s="60"/>
      <c r="AG26" s="61"/>
      <c r="AH26" s="60"/>
    </row>
    <row r="27" spans="1:34" ht="15" thickBot="1">
      <c r="A27" s="51">
        <v>25</v>
      </c>
      <c r="B27" s="60" t="s">
        <v>6</v>
      </c>
      <c r="C27" s="66">
        <v>0</v>
      </c>
      <c r="D27" s="54">
        <v>10</v>
      </c>
      <c r="E27" s="53">
        <v>0</v>
      </c>
      <c r="F27" s="54">
        <v>11</v>
      </c>
      <c r="G27" s="53">
        <v>0</v>
      </c>
      <c r="H27" s="54">
        <v>11</v>
      </c>
      <c r="I27" s="55">
        <v>0</v>
      </c>
      <c r="J27" s="56">
        <v>11</v>
      </c>
      <c r="K27" s="57">
        <v>7.89</v>
      </c>
      <c r="L27" s="58">
        <v>5</v>
      </c>
      <c r="M27" s="57">
        <v>0</v>
      </c>
      <c r="N27" s="58">
        <v>10</v>
      </c>
      <c r="O27" s="57">
        <v>0</v>
      </c>
      <c r="P27" s="58">
        <v>10</v>
      </c>
      <c r="Q27" s="57">
        <v>7.78</v>
      </c>
      <c r="R27" s="58">
        <v>4</v>
      </c>
      <c r="S27" s="13">
        <f>SUM(C27,E27,G27,I27,K27,M27,O27,Q27)</f>
        <v>15.67</v>
      </c>
      <c r="T27" s="20">
        <f>SUM(D27,F27,H27,J27,L27,N27,P27,R27)</f>
        <v>72</v>
      </c>
      <c r="U27" s="59">
        <v>11</v>
      </c>
      <c r="V27" s="25">
        <f>SUM(T27-U27)</f>
        <v>61</v>
      </c>
      <c r="W27" s="60" t="s">
        <v>6</v>
      </c>
      <c r="X27" s="9"/>
      <c r="Y27" s="7"/>
      <c r="Z27" s="9"/>
      <c r="AA27" s="7"/>
      <c r="AB27" s="9"/>
      <c r="AC27" s="7"/>
      <c r="AD27" s="9"/>
      <c r="AE27" s="7"/>
      <c r="AF27" s="9"/>
      <c r="AG27" s="7"/>
      <c r="AH27" s="9"/>
    </row>
    <row r="28" spans="1:34" s="62" customFormat="1" ht="15" thickBot="1">
      <c r="A28" s="51">
        <v>26</v>
      </c>
      <c r="B28" s="52" t="s">
        <v>33</v>
      </c>
      <c r="C28" s="66">
        <v>0</v>
      </c>
      <c r="D28" s="54">
        <v>11</v>
      </c>
      <c r="E28" s="53">
        <v>9.4</v>
      </c>
      <c r="F28" s="54">
        <v>3</v>
      </c>
      <c r="G28" s="53">
        <v>0</v>
      </c>
      <c r="H28" s="54">
        <v>11</v>
      </c>
      <c r="I28" s="55">
        <v>0</v>
      </c>
      <c r="J28" s="56">
        <v>11</v>
      </c>
      <c r="K28" s="57">
        <v>6.5</v>
      </c>
      <c r="L28" s="58">
        <v>6</v>
      </c>
      <c r="M28" s="57">
        <v>0</v>
      </c>
      <c r="N28" s="58">
        <v>11</v>
      </c>
      <c r="O28" s="57">
        <v>0</v>
      </c>
      <c r="P28" s="58">
        <v>11</v>
      </c>
      <c r="Q28" s="57">
        <v>3.6</v>
      </c>
      <c r="R28" s="58">
        <v>10</v>
      </c>
      <c r="S28" s="13">
        <f>SUM(C28,E28,G28,I28,K28,M28,O28,Q28)</f>
        <v>19.5</v>
      </c>
      <c r="T28" s="20">
        <f>SUM(D28,F28,H28,J28,L28,N28,P28,R28)</f>
        <v>74</v>
      </c>
      <c r="U28" s="59">
        <v>11</v>
      </c>
      <c r="V28" s="25">
        <f>SUM(T28-U28)</f>
        <v>63</v>
      </c>
      <c r="W28" s="52" t="s">
        <v>33</v>
      </c>
      <c r="X28" s="60"/>
      <c r="Y28" s="61"/>
      <c r="Z28" s="60"/>
      <c r="AA28" s="61"/>
      <c r="AB28" s="60"/>
      <c r="AC28" s="61"/>
      <c r="AD28" s="60"/>
      <c r="AE28" s="61"/>
      <c r="AF28" s="60"/>
      <c r="AG28" s="61"/>
      <c r="AH28" s="60"/>
    </row>
    <row r="29" spans="1:34" ht="15" thickBot="1">
      <c r="A29" s="51">
        <v>27</v>
      </c>
      <c r="B29" s="52" t="s">
        <v>11</v>
      </c>
      <c r="C29" s="66">
        <v>0</v>
      </c>
      <c r="D29" s="54">
        <v>11</v>
      </c>
      <c r="E29" s="53">
        <v>2.3</v>
      </c>
      <c r="F29" s="54">
        <v>10</v>
      </c>
      <c r="G29" s="53">
        <v>0</v>
      </c>
      <c r="H29" s="54">
        <v>10</v>
      </c>
      <c r="I29" s="55">
        <v>4.6</v>
      </c>
      <c r="J29" s="56">
        <v>10</v>
      </c>
      <c r="K29" s="57">
        <v>0</v>
      </c>
      <c r="L29" s="58">
        <v>10</v>
      </c>
      <c r="M29" s="57">
        <v>4.36</v>
      </c>
      <c r="N29" s="58">
        <v>7</v>
      </c>
      <c r="O29" s="57">
        <v>2.1</v>
      </c>
      <c r="P29" s="58">
        <v>10</v>
      </c>
      <c r="Q29" s="57">
        <v>2.7</v>
      </c>
      <c r="R29" s="58">
        <v>10</v>
      </c>
      <c r="S29" s="13">
        <f>SUM(C29,E29,G29,I29,K29,M29,O29,Q29)</f>
        <v>16.06</v>
      </c>
      <c r="T29" s="20">
        <f>SUM(D29,F29,H29,J29,L29,N29,P29,R29)</f>
        <v>78</v>
      </c>
      <c r="U29" s="59">
        <v>11</v>
      </c>
      <c r="V29" s="25">
        <f>SUM(T29-U29)</f>
        <v>67</v>
      </c>
      <c r="W29" s="52" t="s">
        <v>11</v>
      </c>
      <c r="X29" s="9"/>
      <c r="Y29" s="7"/>
      <c r="Z29" s="9"/>
      <c r="AA29" s="7"/>
      <c r="AB29" s="9"/>
      <c r="AC29" s="7"/>
      <c r="AD29" s="9"/>
      <c r="AE29" s="7"/>
      <c r="AF29" s="9"/>
      <c r="AG29" s="7"/>
      <c r="AH29" s="9"/>
    </row>
    <row r="30" spans="1:34" s="62" customFormat="1" ht="15" thickBot="1">
      <c r="A30" s="51">
        <v>28</v>
      </c>
      <c r="B30" s="26" t="s">
        <v>20</v>
      </c>
      <c r="C30" s="67">
        <v>3.7</v>
      </c>
      <c r="D30" s="2">
        <v>9</v>
      </c>
      <c r="E30" s="1">
        <v>0</v>
      </c>
      <c r="F30" s="2">
        <v>10</v>
      </c>
      <c r="G30" s="1">
        <v>0</v>
      </c>
      <c r="H30" s="2">
        <v>10</v>
      </c>
      <c r="I30" s="19">
        <v>0</v>
      </c>
      <c r="J30" s="3">
        <v>10</v>
      </c>
      <c r="K30" s="27">
        <v>3.48</v>
      </c>
      <c r="L30" s="17">
        <v>8</v>
      </c>
      <c r="M30" s="27">
        <v>0</v>
      </c>
      <c r="N30" s="17">
        <v>10</v>
      </c>
      <c r="O30" s="27">
        <v>0</v>
      </c>
      <c r="P30" s="17">
        <v>10</v>
      </c>
      <c r="Q30" s="27">
        <v>0</v>
      </c>
      <c r="R30" s="17">
        <v>11</v>
      </c>
      <c r="S30" s="13">
        <f>SUM(C30,E30,G30,I30,K30,M30,O30,Q30)</f>
        <v>7.18</v>
      </c>
      <c r="T30" s="20">
        <f>SUM(D30,F30,H30,J30,L30,N30,P30,R30)</f>
        <v>78</v>
      </c>
      <c r="U30" s="24">
        <v>10</v>
      </c>
      <c r="V30" s="25">
        <f>SUM(T30-U30)</f>
        <v>68</v>
      </c>
      <c r="W30" s="26" t="s">
        <v>20</v>
      </c>
      <c r="X30" s="60"/>
      <c r="Y30" s="61"/>
      <c r="Z30" s="60"/>
      <c r="AA30" s="61"/>
      <c r="AB30" s="60"/>
      <c r="AC30" s="61"/>
      <c r="AD30" s="60"/>
      <c r="AE30" s="61"/>
      <c r="AF30" s="60"/>
      <c r="AG30" s="61"/>
      <c r="AH30" s="60"/>
    </row>
    <row r="31" spans="1:34" ht="15" thickBot="1">
      <c r="A31" s="51">
        <v>29</v>
      </c>
      <c r="B31" s="74" t="s">
        <v>28</v>
      </c>
      <c r="C31" s="67">
        <v>0</v>
      </c>
      <c r="D31" s="2">
        <v>11</v>
      </c>
      <c r="E31" s="1">
        <v>2.2</v>
      </c>
      <c r="F31" s="2">
        <v>10</v>
      </c>
      <c r="G31" s="1">
        <v>6.7</v>
      </c>
      <c r="H31" s="2">
        <v>5</v>
      </c>
      <c r="I31" s="19">
        <v>0</v>
      </c>
      <c r="J31" s="3">
        <v>11</v>
      </c>
      <c r="K31" s="27">
        <v>0</v>
      </c>
      <c r="L31" s="17">
        <v>11</v>
      </c>
      <c r="M31" s="27">
        <v>0</v>
      </c>
      <c r="N31" s="17">
        <v>10</v>
      </c>
      <c r="O31" s="27">
        <v>0</v>
      </c>
      <c r="P31" s="17">
        <v>11</v>
      </c>
      <c r="Q31" s="27">
        <v>0</v>
      </c>
      <c r="R31" s="17">
        <v>11</v>
      </c>
      <c r="S31" s="13">
        <f>SUM(C31,E31,G31,I31,K31,M31,O31,Q31)</f>
        <v>8.9</v>
      </c>
      <c r="T31" s="20">
        <f>SUM(D31,F31,H31,J31,L31,N31,P31,R31)</f>
        <v>80</v>
      </c>
      <c r="U31" s="24">
        <v>11</v>
      </c>
      <c r="V31" s="25">
        <f>SUM(T31-U31)</f>
        <v>69</v>
      </c>
      <c r="W31" s="74" t="s">
        <v>28</v>
      </c>
      <c r="X31" s="9"/>
      <c r="Y31" s="10"/>
      <c r="Z31" s="9"/>
      <c r="AA31" s="7"/>
      <c r="AB31" s="9"/>
      <c r="AC31" s="7"/>
      <c r="AD31" s="9"/>
      <c r="AE31" s="7"/>
      <c r="AF31" s="9"/>
      <c r="AG31" s="7"/>
      <c r="AH31" s="9"/>
    </row>
    <row r="32" spans="1:34" s="62" customFormat="1" ht="15" thickBot="1">
      <c r="A32" s="51">
        <v>30</v>
      </c>
      <c r="B32" s="52" t="s">
        <v>49</v>
      </c>
      <c r="C32" s="66">
        <v>3.66</v>
      </c>
      <c r="D32" s="54">
        <v>10</v>
      </c>
      <c r="E32" s="53">
        <v>2.2</v>
      </c>
      <c r="F32" s="54">
        <v>10</v>
      </c>
      <c r="G32" s="53">
        <v>0</v>
      </c>
      <c r="H32" s="54">
        <v>10</v>
      </c>
      <c r="I32" s="55">
        <v>0</v>
      </c>
      <c r="J32" s="56">
        <v>11</v>
      </c>
      <c r="K32" s="57">
        <v>0</v>
      </c>
      <c r="L32" s="58">
        <v>10</v>
      </c>
      <c r="M32" s="57">
        <v>2.42</v>
      </c>
      <c r="N32" s="58">
        <v>10</v>
      </c>
      <c r="O32" s="57">
        <v>0</v>
      </c>
      <c r="P32" s="58">
        <v>10</v>
      </c>
      <c r="Q32" s="57">
        <v>0</v>
      </c>
      <c r="R32" s="58">
        <v>10</v>
      </c>
      <c r="S32" s="13">
        <f>SUM(C32,E32,G32,I32,K32,M32,O32,Q32)</f>
        <v>8.280000000000001</v>
      </c>
      <c r="T32" s="20">
        <f>SUM(D32,F32,H32,J32,L32,N32,P32,R32)</f>
        <v>81</v>
      </c>
      <c r="U32" s="59">
        <v>11</v>
      </c>
      <c r="V32" s="25">
        <f>SUM(T32-U32)</f>
        <v>70</v>
      </c>
      <c r="W32" s="52" t="s">
        <v>49</v>
      </c>
      <c r="X32" s="60"/>
      <c r="Y32" s="61"/>
      <c r="Z32" s="60"/>
      <c r="AA32" s="61"/>
      <c r="AB32" s="60"/>
      <c r="AC32" s="61"/>
      <c r="AD32" s="60"/>
      <c r="AE32" s="61"/>
      <c r="AF32" s="60"/>
      <c r="AG32" s="61"/>
      <c r="AH32" s="60"/>
    </row>
    <row r="33" spans="1:34" ht="15" thickBot="1">
      <c r="A33" s="51">
        <v>31</v>
      </c>
      <c r="B33" s="26" t="s">
        <v>13</v>
      </c>
      <c r="C33" s="67">
        <v>0</v>
      </c>
      <c r="D33" s="2">
        <v>10</v>
      </c>
      <c r="E33" s="1">
        <v>1.88</v>
      </c>
      <c r="F33" s="2">
        <v>10</v>
      </c>
      <c r="G33" s="1">
        <v>1</v>
      </c>
      <c r="H33" s="2">
        <v>10</v>
      </c>
      <c r="I33" s="19">
        <v>0</v>
      </c>
      <c r="J33" s="3">
        <v>11</v>
      </c>
      <c r="K33" s="27">
        <v>0</v>
      </c>
      <c r="L33" s="17">
        <v>10</v>
      </c>
      <c r="M33" s="27">
        <v>0</v>
      </c>
      <c r="N33" s="17">
        <v>10</v>
      </c>
      <c r="O33" s="27">
        <v>0</v>
      </c>
      <c r="P33" s="17">
        <v>10</v>
      </c>
      <c r="Q33" s="27">
        <v>1.95</v>
      </c>
      <c r="R33" s="17">
        <v>10</v>
      </c>
      <c r="S33" s="13">
        <f>SUM(C33,E33,G33,I33,K33,M33,O33,Q33)</f>
        <v>4.83</v>
      </c>
      <c r="T33" s="20">
        <f>SUM(D33,F33,H33,J33,L33,N33,P33,R33)</f>
        <v>81</v>
      </c>
      <c r="U33" s="24">
        <v>11</v>
      </c>
      <c r="V33" s="25">
        <f>SUM(T33-U33)</f>
        <v>70</v>
      </c>
      <c r="W33" s="26" t="s">
        <v>13</v>
      </c>
      <c r="X33" s="9"/>
      <c r="Y33" s="7"/>
      <c r="Z33" s="9"/>
      <c r="AA33" s="7"/>
      <c r="AB33" s="9"/>
      <c r="AC33" s="7"/>
      <c r="AD33" s="9"/>
      <c r="AE33" s="7"/>
      <c r="AF33" s="9"/>
      <c r="AG33" s="7"/>
      <c r="AH33" s="9"/>
    </row>
    <row r="34" spans="1:34" s="62" customFormat="1" ht="15" thickBot="1">
      <c r="A34" s="51">
        <v>32</v>
      </c>
      <c r="B34" s="60" t="s">
        <v>10</v>
      </c>
      <c r="C34" s="66">
        <v>0</v>
      </c>
      <c r="D34" s="54">
        <v>11</v>
      </c>
      <c r="E34" s="53">
        <v>0</v>
      </c>
      <c r="F34" s="54">
        <v>10</v>
      </c>
      <c r="G34" s="53">
        <v>0</v>
      </c>
      <c r="H34" s="54">
        <v>11</v>
      </c>
      <c r="I34" s="55">
        <v>8.08</v>
      </c>
      <c r="J34" s="56">
        <v>7</v>
      </c>
      <c r="K34" s="57">
        <v>0</v>
      </c>
      <c r="L34" s="58">
        <v>11</v>
      </c>
      <c r="M34" s="57">
        <v>0</v>
      </c>
      <c r="N34" s="58">
        <v>10</v>
      </c>
      <c r="O34" s="57">
        <v>0</v>
      </c>
      <c r="P34" s="58">
        <v>11</v>
      </c>
      <c r="Q34" s="57">
        <v>0</v>
      </c>
      <c r="R34" s="58">
        <v>11</v>
      </c>
      <c r="S34" s="13">
        <f>SUM(C34,E34,G34,I34,K34,M34,O34,Q34)</f>
        <v>8.08</v>
      </c>
      <c r="T34" s="20">
        <f>SUM(D34,F34,H34,J34,L34,N34,P34,R34)</f>
        <v>82</v>
      </c>
      <c r="U34" s="59">
        <v>11</v>
      </c>
      <c r="V34" s="25">
        <f>SUM(T34-U34)</f>
        <v>71</v>
      </c>
      <c r="W34" s="60" t="s">
        <v>10</v>
      </c>
      <c r="X34" s="60"/>
      <c r="Y34" s="61"/>
      <c r="Z34" s="60"/>
      <c r="AA34" s="61"/>
      <c r="AB34" s="60"/>
      <c r="AC34" s="61"/>
      <c r="AD34" s="60"/>
      <c r="AE34" s="61"/>
      <c r="AF34" s="60"/>
      <c r="AG34" s="61"/>
      <c r="AH34" s="60"/>
    </row>
    <row r="35" spans="1:34" ht="15" thickBot="1">
      <c r="A35" s="51">
        <v>33</v>
      </c>
      <c r="B35" s="26" t="s">
        <v>87</v>
      </c>
      <c r="C35" s="67">
        <v>0</v>
      </c>
      <c r="D35" s="2">
        <v>11</v>
      </c>
      <c r="E35" s="1">
        <v>1.12</v>
      </c>
      <c r="F35" s="2">
        <v>10</v>
      </c>
      <c r="G35" s="1">
        <v>1.67</v>
      </c>
      <c r="H35" s="2">
        <v>10</v>
      </c>
      <c r="I35" s="19">
        <v>4.4</v>
      </c>
      <c r="J35" s="3">
        <v>10</v>
      </c>
      <c r="K35" s="27">
        <v>0</v>
      </c>
      <c r="L35" s="17">
        <v>10</v>
      </c>
      <c r="M35" s="27">
        <v>1.2</v>
      </c>
      <c r="N35" s="17">
        <v>10</v>
      </c>
      <c r="O35" s="27">
        <v>0</v>
      </c>
      <c r="P35" s="17">
        <v>11</v>
      </c>
      <c r="Q35" s="27">
        <v>0</v>
      </c>
      <c r="R35" s="17">
        <v>11</v>
      </c>
      <c r="S35" s="13">
        <f>SUM(C35,E35,G35,I35,K35,M35,O35,Q35)</f>
        <v>8.39</v>
      </c>
      <c r="T35" s="20">
        <f>SUM(D35,F35,H35,J35,L35,N35,P35,R35)</f>
        <v>83</v>
      </c>
      <c r="U35" s="24">
        <v>11</v>
      </c>
      <c r="V35" s="25">
        <f>SUM(T35-U35)</f>
        <v>72</v>
      </c>
      <c r="W35" s="26" t="s">
        <v>87</v>
      </c>
      <c r="X35" s="9"/>
      <c r="Y35" s="7"/>
      <c r="Z35" s="9"/>
      <c r="AA35" s="7"/>
      <c r="AB35" s="9"/>
      <c r="AC35" s="7"/>
      <c r="AD35" s="9"/>
      <c r="AE35" s="7"/>
      <c r="AF35" s="9"/>
      <c r="AG35" s="7"/>
      <c r="AH35" s="9"/>
    </row>
    <row r="36" spans="1:34" s="62" customFormat="1" ht="15" thickBot="1">
      <c r="A36" s="51">
        <v>34</v>
      </c>
      <c r="B36" s="26" t="s">
        <v>23</v>
      </c>
      <c r="C36" s="67">
        <v>0</v>
      </c>
      <c r="D36" s="2">
        <v>10</v>
      </c>
      <c r="E36" s="1">
        <v>0</v>
      </c>
      <c r="F36" s="2">
        <v>11</v>
      </c>
      <c r="G36" s="1">
        <v>0</v>
      </c>
      <c r="H36" s="2">
        <v>10</v>
      </c>
      <c r="I36" s="19">
        <v>0</v>
      </c>
      <c r="J36" s="3">
        <v>11</v>
      </c>
      <c r="K36" s="27">
        <v>0</v>
      </c>
      <c r="L36" s="17">
        <v>11</v>
      </c>
      <c r="M36" s="27">
        <v>0</v>
      </c>
      <c r="N36" s="17">
        <v>10</v>
      </c>
      <c r="O36" s="27">
        <v>0</v>
      </c>
      <c r="P36" s="17">
        <v>11</v>
      </c>
      <c r="Q36" s="27">
        <v>0</v>
      </c>
      <c r="R36" s="17">
        <v>11</v>
      </c>
      <c r="S36" s="13">
        <f>SUM(C36,E36,G36,I36,K36,M36,O36,Q36)</f>
        <v>0</v>
      </c>
      <c r="T36" s="20">
        <f>SUM(D36,F36,H36,J36,L36,N36,P36,R36)</f>
        <v>85</v>
      </c>
      <c r="U36" s="24">
        <v>11</v>
      </c>
      <c r="V36" s="25">
        <f>SUM(T36-U36)</f>
        <v>74</v>
      </c>
      <c r="W36" s="26" t="s">
        <v>23</v>
      </c>
      <c r="X36" s="60"/>
      <c r="Y36" s="61"/>
      <c r="Z36" s="60"/>
      <c r="AA36" s="61"/>
      <c r="AB36" s="60"/>
      <c r="AC36" s="61"/>
      <c r="AD36" s="60"/>
      <c r="AE36" s="61"/>
      <c r="AF36" s="60"/>
      <c r="AG36" s="61"/>
      <c r="AH36" s="60"/>
    </row>
    <row r="37" spans="1:34" ht="15" thickBot="1">
      <c r="A37" s="51">
        <v>35</v>
      </c>
      <c r="B37" s="52" t="s">
        <v>31</v>
      </c>
      <c r="C37" s="66">
        <v>1.38</v>
      </c>
      <c r="D37" s="54">
        <v>10</v>
      </c>
      <c r="E37" s="53">
        <v>0</v>
      </c>
      <c r="F37" s="54">
        <v>11</v>
      </c>
      <c r="G37" s="53">
        <v>0</v>
      </c>
      <c r="H37" s="54">
        <v>11</v>
      </c>
      <c r="I37" s="55">
        <v>0</v>
      </c>
      <c r="J37" s="56">
        <v>10</v>
      </c>
      <c r="K37" s="57">
        <v>0</v>
      </c>
      <c r="L37" s="58">
        <v>11</v>
      </c>
      <c r="M37" s="57">
        <v>0</v>
      </c>
      <c r="N37" s="58">
        <v>11</v>
      </c>
      <c r="O37" s="57">
        <v>0</v>
      </c>
      <c r="P37" s="58">
        <v>11</v>
      </c>
      <c r="Q37" s="57">
        <v>0</v>
      </c>
      <c r="R37" s="58">
        <v>11</v>
      </c>
      <c r="S37" s="13">
        <f>SUM(C37,E37,G37,I37,K37,M37,O37,Q37)</f>
        <v>1.38</v>
      </c>
      <c r="T37" s="20">
        <f>SUM(D37,F37,H37,J37,L37,N37,P37,R37)</f>
        <v>86</v>
      </c>
      <c r="U37" s="59">
        <v>11</v>
      </c>
      <c r="V37" s="25">
        <f>SUM(T37-U37)</f>
        <v>75</v>
      </c>
      <c r="W37" s="52" t="s">
        <v>31</v>
      </c>
      <c r="X37" s="9"/>
      <c r="Y37" s="7"/>
      <c r="Z37" s="9"/>
      <c r="AA37" s="7"/>
      <c r="AB37" s="9"/>
      <c r="AC37" s="7"/>
      <c r="AD37" s="9"/>
      <c r="AE37" s="7"/>
      <c r="AF37" s="9"/>
      <c r="AG37" s="7"/>
      <c r="AH37" s="9"/>
    </row>
    <row r="38" spans="1:34" s="62" customFormat="1" ht="15" thickBot="1">
      <c r="A38" s="51">
        <v>36</v>
      </c>
      <c r="B38" s="74" t="s">
        <v>35</v>
      </c>
      <c r="C38" s="67">
        <v>2.48</v>
      </c>
      <c r="D38" s="2">
        <v>10</v>
      </c>
      <c r="E38" s="1">
        <v>0</v>
      </c>
      <c r="F38" s="2">
        <v>11</v>
      </c>
      <c r="G38" s="1">
        <v>0</v>
      </c>
      <c r="H38" s="2">
        <v>11</v>
      </c>
      <c r="I38" s="19">
        <v>0</v>
      </c>
      <c r="J38" s="3">
        <v>11</v>
      </c>
      <c r="K38" s="27">
        <v>0</v>
      </c>
      <c r="L38" s="17">
        <v>11</v>
      </c>
      <c r="M38" s="27">
        <v>0</v>
      </c>
      <c r="N38" s="17">
        <v>11</v>
      </c>
      <c r="O38" s="27">
        <v>0</v>
      </c>
      <c r="P38" s="17">
        <v>11</v>
      </c>
      <c r="Q38" s="27">
        <v>0</v>
      </c>
      <c r="R38" s="17">
        <v>11</v>
      </c>
      <c r="S38" s="13">
        <f>SUM(C38,E38,G38,I38,K38,M38,O38,Q38)</f>
        <v>2.48</v>
      </c>
      <c r="T38" s="20">
        <f>SUM(D38,F38,H38,J38,L38,N38,P38,R38)</f>
        <v>87</v>
      </c>
      <c r="U38" s="75">
        <v>11</v>
      </c>
      <c r="V38" s="25">
        <f>SUM(T38-U38)</f>
        <v>76</v>
      </c>
      <c r="W38" s="74" t="s">
        <v>35</v>
      </c>
      <c r="X38" s="60"/>
      <c r="Y38" s="61"/>
      <c r="Z38" s="60"/>
      <c r="AA38" s="61"/>
      <c r="AB38" s="60"/>
      <c r="AC38" s="61"/>
      <c r="AD38" s="60"/>
      <c r="AE38" s="61"/>
      <c r="AF38" s="60"/>
      <c r="AG38" s="61"/>
      <c r="AH38" s="60"/>
    </row>
    <row r="39" spans="1:34" ht="15" thickBot="1">
      <c r="A39" s="51">
        <v>37</v>
      </c>
      <c r="B39" s="52" t="s">
        <v>37</v>
      </c>
      <c r="C39" s="66">
        <v>1.85</v>
      </c>
      <c r="D39" s="54">
        <v>10</v>
      </c>
      <c r="E39" s="53">
        <v>0</v>
      </c>
      <c r="F39" s="54">
        <v>11</v>
      </c>
      <c r="G39" s="53">
        <v>0</v>
      </c>
      <c r="H39" s="54">
        <v>11</v>
      </c>
      <c r="I39" s="55">
        <v>0</v>
      </c>
      <c r="J39" s="56">
        <v>11</v>
      </c>
      <c r="K39" s="57">
        <v>0</v>
      </c>
      <c r="L39" s="58">
        <v>11</v>
      </c>
      <c r="M39" s="57">
        <v>0</v>
      </c>
      <c r="N39" s="58">
        <v>11</v>
      </c>
      <c r="O39" s="57">
        <v>0</v>
      </c>
      <c r="P39" s="58">
        <v>11</v>
      </c>
      <c r="Q39" s="57">
        <v>0</v>
      </c>
      <c r="R39" s="58">
        <v>11</v>
      </c>
      <c r="S39" s="13">
        <f>SUM(C39,E39,G39,I39,K39,M39,O39,Q39)</f>
        <v>1.85</v>
      </c>
      <c r="T39" s="20">
        <f>SUM(D39,F39,H39,J39,L39,N39,P39,R39)</f>
        <v>87</v>
      </c>
      <c r="U39" s="64">
        <v>11</v>
      </c>
      <c r="V39" s="25">
        <f>SUM(T39-U39)</f>
        <v>76</v>
      </c>
      <c r="W39" s="52" t="s">
        <v>37</v>
      </c>
      <c r="X39" s="9"/>
      <c r="Y39" s="7"/>
      <c r="Z39" s="9"/>
      <c r="AA39" s="7"/>
      <c r="AB39" s="9"/>
      <c r="AC39" s="7"/>
      <c r="AD39" s="9"/>
      <c r="AE39" s="7"/>
      <c r="AF39" s="9"/>
      <c r="AG39" s="7"/>
      <c r="AH39" s="9"/>
    </row>
    <row r="40" spans="1:34" s="62" customFormat="1" ht="15" thickBot="1">
      <c r="A40" s="51">
        <v>38</v>
      </c>
      <c r="B40" s="52" t="s">
        <v>19</v>
      </c>
      <c r="C40" s="66">
        <v>1.405</v>
      </c>
      <c r="D40" s="54">
        <v>10</v>
      </c>
      <c r="E40" s="53">
        <v>0</v>
      </c>
      <c r="F40" s="54">
        <v>11</v>
      </c>
      <c r="G40" s="53">
        <v>0</v>
      </c>
      <c r="H40" s="54">
        <v>11</v>
      </c>
      <c r="I40" s="55">
        <v>0</v>
      </c>
      <c r="J40" s="56">
        <v>11</v>
      </c>
      <c r="K40" s="57">
        <v>0</v>
      </c>
      <c r="L40" s="58">
        <v>11</v>
      </c>
      <c r="M40" s="57">
        <v>0</v>
      </c>
      <c r="N40" s="58">
        <v>11</v>
      </c>
      <c r="O40" s="57">
        <v>0</v>
      </c>
      <c r="P40" s="58">
        <v>11</v>
      </c>
      <c r="Q40" s="57">
        <v>0</v>
      </c>
      <c r="R40" s="58">
        <v>11</v>
      </c>
      <c r="S40" s="13">
        <f>SUM(C40,E40,G40,I40,K40,M40,O40,Q40)</f>
        <v>1.405</v>
      </c>
      <c r="T40" s="20">
        <f>SUM(D40,F40,H40,J40,L40,N40,P40,R40)</f>
        <v>87</v>
      </c>
      <c r="U40" s="64">
        <v>11</v>
      </c>
      <c r="V40" s="25">
        <f>SUM(T40-U40)</f>
        <v>76</v>
      </c>
      <c r="W40" s="52" t="s">
        <v>19</v>
      </c>
      <c r="X40" s="60"/>
      <c r="Y40" s="61"/>
      <c r="Z40" s="60"/>
      <c r="AA40" s="61"/>
      <c r="AB40" s="60"/>
      <c r="AC40" s="61"/>
      <c r="AD40" s="60"/>
      <c r="AE40" s="61"/>
      <c r="AF40" s="60"/>
      <c r="AG40" s="61"/>
      <c r="AH40" s="60"/>
    </row>
    <row r="41" spans="1:34" ht="15" thickBot="1">
      <c r="A41" s="51">
        <v>39</v>
      </c>
      <c r="B41" s="26" t="s">
        <v>22</v>
      </c>
      <c r="C41" s="67">
        <v>0</v>
      </c>
      <c r="D41" s="2">
        <v>11</v>
      </c>
      <c r="E41" s="1">
        <v>0</v>
      </c>
      <c r="F41" s="2">
        <v>11</v>
      </c>
      <c r="G41" s="1">
        <v>0</v>
      </c>
      <c r="H41" s="2">
        <v>11</v>
      </c>
      <c r="I41" s="19">
        <v>0</v>
      </c>
      <c r="J41" s="3">
        <v>11</v>
      </c>
      <c r="K41" s="27">
        <v>0</v>
      </c>
      <c r="L41" s="17">
        <v>11</v>
      </c>
      <c r="M41" s="27">
        <v>0</v>
      </c>
      <c r="N41" s="17">
        <v>11</v>
      </c>
      <c r="O41" s="27">
        <v>0</v>
      </c>
      <c r="P41" s="17">
        <v>11</v>
      </c>
      <c r="Q41" s="27">
        <v>0</v>
      </c>
      <c r="R41" s="17">
        <v>11</v>
      </c>
      <c r="S41" s="13">
        <f>SUM(C41,E41,G41,I41,K41,M41,O41,Q41)</f>
        <v>0</v>
      </c>
      <c r="T41" s="20">
        <f>SUM(D41,F41,H41,J41,L41,N41,P41,R41)</f>
        <v>88</v>
      </c>
      <c r="U41" s="43">
        <v>11</v>
      </c>
      <c r="V41" s="25">
        <f>SUM(T41-U41)</f>
        <v>77</v>
      </c>
      <c r="W41" s="26" t="s">
        <v>22</v>
      </c>
      <c r="X41" s="9"/>
      <c r="Y41" s="7"/>
      <c r="Z41" s="9"/>
      <c r="AA41" s="7"/>
      <c r="AB41" s="9"/>
      <c r="AC41" s="7"/>
      <c r="AD41" s="9"/>
      <c r="AE41" s="7"/>
      <c r="AF41" s="9"/>
      <c r="AG41" s="7"/>
      <c r="AH41" s="9"/>
    </row>
    <row r="42" spans="1:34" ht="15" thickBot="1">
      <c r="A42" s="51">
        <v>40</v>
      </c>
      <c r="B42" s="52" t="s">
        <v>83</v>
      </c>
      <c r="C42" s="66">
        <v>0</v>
      </c>
      <c r="D42" s="54">
        <v>11</v>
      </c>
      <c r="E42" s="53">
        <v>0</v>
      </c>
      <c r="F42" s="54">
        <v>11</v>
      </c>
      <c r="G42" s="53">
        <v>0</v>
      </c>
      <c r="H42" s="54">
        <v>11</v>
      </c>
      <c r="I42" s="55">
        <v>0</v>
      </c>
      <c r="J42" s="56">
        <v>11</v>
      </c>
      <c r="K42" s="57">
        <v>0</v>
      </c>
      <c r="L42" s="58">
        <v>11</v>
      </c>
      <c r="M42" s="57">
        <v>0</v>
      </c>
      <c r="N42" s="58">
        <v>11</v>
      </c>
      <c r="O42" s="57">
        <v>0</v>
      </c>
      <c r="P42" s="58">
        <v>11</v>
      </c>
      <c r="Q42" s="57">
        <v>0</v>
      </c>
      <c r="R42" s="58">
        <v>11</v>
      </c>
      <c r="S42" s="13">
        <f>SUM(C42,E42,G42,I42,K42,M42,O42,Q42)</f>
        <v>0</v>
      </c>
      <c r="T42" s="20">
        <f>SUM(D42,F42,H42,J42,L42,N42,P42,R42)</f>
        <v>88</v>
      </c>
      <c r="U42" s="64">
        <v>11</v>
      </c>
      <c r="V42" s="25">
        <f>SUM(T42-U42)</f>
        <v>77</v>
      </c>
      <c r="W42" s="52" t="s">
        <v>83</v>
      </c>
      <c r="X42" s="9"/>
      <c r="Y42" s="7"/>
      <c r="Z42" s="9"/>
      <c r="AA42" s="7"/>
      <c r="AB42" s="9"/>
      <c r="AC42" s="7"/>
      <c r="AD42" s="9"/>
      <c r="AE42" s="7"/>
      <c r="AF42" s="9"/>
      <c r="AG42" s="7"/>
      <c r="AH42" s="9"/>
    </row>
    <row r="43" spans="1:34" ht="15" thickBot="1">
      <c r="A43" s="51">
        <v>41</v>
      </c>
      <c r="B43" s="26" t="s">
        <v>51</v>
      </c>
      <c r="C43" s="67">
        <v>0</v>
      </c>
      <c r="D43" s="2">
        <v>11</v>
      </c>
      <c r="E43" s="1">
        <v>0</v>
      </c>
      <c r="F43" s="2">
        <v>11</v>
      </c>
      <c r="G43" s="1">
        <v>0</v>
      </c>
      <c r="H43" s="2">
        <v>11</v>
      </c>
      <c r="I43" s="19">
        <v>0</v>
      </c>
      <c r="J43" s="3">
        <v>11</v>
      </c>
      <c r="K43" s="27">
        <v>0</v>
      </c>
      <c r="L43" s="17">
        <v>11</v>
      </c>
      <c r="M43" s="27">
        <v>0</v>
      </c>
      <c r="N43" s="17">
        <v>11</v>
      </c>
      <c r="O43" s="27">
        <v>0</v>
      </c>
      <c r="P43" s="17">
        <v>11</v>
      </c>
      <c r="Q43" s="27">
        <v>0</v>
      </c>
      <c r="R43" s="17">
        <v>11</v>
      </c>
      <c r="S43" s="13">
        <f>SUM(C43,E43,G43,I43,K43,M43,O43,Q43)</f>
        <v>0</v>
      </c>
      <c r="T43" s="20">
        <f>SUM(D43,F43,H43,J43,L43,N43,P43,R43)</f>
        <v>88</v>
      </c>
      <c r="U43" s="43">
        <v>11</v>
      </c>
      <c r="V43" s="25">
        <f>SUM(T43-U43)</f>
        <v>77</v>
      </c>
      <c r="W43" s="26" t="s">
        <v>51</v>
      </c>
      <c r="X43" s="9"/>
      <c r="Y43" s="10"/>
      <c r="Z43" s="9"/>
      <c r="AA43" s="7"/>
      <c r="AB43" s="9"/>
      <c r="AC43" s="7"/>
      <c r="AD43" s="9"/>
      <c r="AE43" s="7"/>
      <c r="AF43" s="9"/>
      <c r="AG43" s="7"/>
      <c r="AH43" s="9"/>
    </row>
    <row r="44" spans="1:34" ht="15" thickBot="1">
      <c r="A44" s="26"/>
      <c r="B44" s="31"/>
      <c r="C44" s="32">
        <f>SUM(C3:C43)</f>
        <v>130.60500000000002</v>
      </c>
      <c r="D44" s="18"/>
      <c r="E44" s="32">
        <f>SUM(E3:E43)</f>
        <v>179.21000000000004</v>
      </c>
      <c r="F44" s="18"/>
      <c r="G44" s="32">
        <f>SUM(G3:G43)</f>
        <v>172.03999999999996</v>
      </c>
      <c r="H44" s="18"/>
      <c r="I44" s="32">
        <f>SUM(I3:I43)</f>
        <v>239.98000000000002</v>
      </c>
      <c r="J44" s="18"/>
      <c r="K44" s="32">
        <f>SUM(K3:K43)</f>
        <v>160.255</v>
      </c>
      <c r="L44" s="18"/>
      <c r="M44" s="32">
        <f>SUM(M3:M43)</f>
        <v>145.00999999999996</v>
      </c>
      <c r="N44" s="18"/>
      <c r="O44" s="32">
        <f>SUM(O3:O43)</f>
        <v>162.47</v>
      </c>
      <c r="P44" s="18"/>
      <c r="Q44" s="32">
        <f>SUM(Q3:Q43)</f>
        <v>146.93999999999997</v>
      </c>
      <c r="R44" s="18"/>
      <c r="S44" s="30">
        <f>SUM(S3:S43)</f>
        <v>1336.51</v>
      </c>
      <c r="W44" s="7"/>
      <c r="X44" s="9"/>
      <c r="Y44" s="7"/>
      <c r="Z44" s="9"/>
      <c r="AA44" s="7"/>
      <c r="AB44" s="9"/>
      <c r="AC44" s="7"/>
      <c r="AD44" s="9"/>
      <c r="AE44" s="7"/>
      <c r="AF44" s="9"/>
      <c r="AG44" s="7"/>
      <c r="AH44" s="9"/>
    </row>
    <row r="45" spans="2:34" ht="14.25">
      <c r="B45" s="9"/>
      <c r="C45" s="7"/>
      <c r="D45" s="9"/>
      <c r="E45" s="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W45" s="7"/>
      <c r="X45" s="9"/>
      <c r="Y45" s="7"/>
      <c r="Z45" s="9"/>
      <c r="AA45" s="7"/>
      <c r="AB45" s="9"/>
      <c r="AC45" s="7"/>
      <c r="AD45" s="9"/>
      <c r="AE45" s="7"/>
      <c r="AF45" s="9"/>
      <c r="AG45" s="7"/>
      <c r="AH45" s="9"/>
    </row>
    <row r="46" spans="3:34" ht="14.25">
      <c r="C46" s="7"/>
      <c r="D46" s="9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/>
      <c r="W46" s="7"/>
      <c r="X46" s="9"/>
      <c r="Y46" s="7"/>
      <c r="Z46" s="9"/>
      <c r="AA46" s="7"/>
      <c r="AB46" s="9"/>
      <c r="AC46" s="7"/>
      <c r="AD46" s="9"/>
      <c r="AE46" s="7"/>
      <c r="AF46" s="9"/>
      <c r="AG46" s="7"/>
      <c r="AH46" s="9"/>
    </row>
    <row r="47" spans="19:34" ht="14.25">
      <c r="S47"/>
      <c r="W47" s="7"/>
      <c r="X47" s="9"/>
      <c r="Y47" s="7"/>
      <c r="Z47" s="9"/>
      <c r="AA47" s="7"/>
      <c r="AB47" s="9"/>
      <c r="AC47" s="7"/>
      <c r="AD47" s="9"/>
      <c r="AE47" s="7"/>
      <c r="AF47" s="9"/>
      <c r="AG47" s="7"/>
      <c r="AH47" s="9"/>
    </row>
    <row r="48" spans="23:34" ht="14.25">
      <c r="W48" s="7"/>
      <c r="X48" s="9"/>
      <c r="Y48" s="7"/>
      <c r="Z48" s="9"/>
      <c r="AA48" s="7"/>
      <c r="AB48" s="9"/>
      <c r="AC48" s="7"/>
      <c r="AD48" s="9"/>
      <c r="AE48" s="7"/>
      <c r="AF48" s="9"/>
      <c r="AG48" s="7"/>
      <c r="AH48" s="9"/>
    </row>
    <row r="49" spans="23:34" ht="14.25">
      <c r="W49" s="7"/>
      <c r="X49" s="9"/>
      <c r="Y49" s="7"/>
      <c r="Z49" s="9"/>
      <c r="AA49" s="7"/>
      <c r="AB49" s="9"/>
      <c r="AC49" s="7"/>
      <c r="AD49" s="9"/>
      <c r="AE49" s="7"/>
      <c r="AF49" s="9"/>
      <c r="AG49" s="7"/>
      <c r="AH49" s="9"/>
    </row>
    <row r="50" spans="23:34" ht="14.25">
      <c r="W50" s="7"/>
      <c r="X50" s="9"/>
      <c r="Y50" s="7"/>
      <c r="Z50" s="9"/>
      <c r="AA50" s="7"/>
      <c r="AB50" s="9"/>
      <c r="AC50" s="7"/>
      <c r="AD50" s="9"/>
      <c r="AE50" s="7"/>
      <c r="AF50" s="9"/>
      <c r="AG50" s="7"/>
      <c r="AH50" s="9"/>
    </row>
    <row r="51" spans="23:34" ht="14.25">
      <c r="W51" s="7"/>
      <c r="X51" s="9"/>
      <c r="Y51" s="7"/>
      <c r="Z51" s="9"/>
      <c r="AA51" s="7"/>
      <c r="AB51" s="9"/>
      <c r="AC51" s="7"/>
      <c r="AD51" s="9"/>
      <c r="AE51" s="7"/>
      <c r="AF51" s="9"/>
      <c r="AG51" s="7"/>
      <c r="AH51" s="9"/>
    </row>
    <row r="52" spans="23:34" ht="14.25">
      <c r="W52" s="7"/>
      <c r="X52" s="9"/>
      <c r="Y52" s="7"/>
      <c r="Z52" s="9"/>
      <c r="AA52" s="7"/>
      <c r="AB52" s="9"/>
      <c r="AC52" s="7"/>
      <c r="AD52" s="9"/>
      <c r="AE52" s="7"/>
      <c r="AF52" s="9"/>
      <c r="AG52" s="7"/>
      <c r="AH52" s="9"/>
    </row>
    <row r="53" spans="23:34" ht="14.25">
      <c r="W53" s="7"/>
      <c r="X53" s="9"/>
      <c r="Y53" s="7"/>
      <c r="Z53" s="9"/>
      <c r="AA53" s="7"/>
      <c r="AB53" s="9"/>
      <c r="AC53" s="7"/>
      <c r="AD53" s="9"/>
      <c r="AE53" s="7"/>
      <c r="AF53" s="9"/>
      <c r="AG53" s="7"/>
      <c r="AH53" s="9"/>
    </row>
    <row r="54" spans="23:34" ht="14.25">
      <c r="W54" s="7"/>
      <c r="X54" s="9"/>
      <c r="Y54" s="7"/>
      <c r="Z54" s="9"/>
      <c r="AA54" s="7"/>
      <c r="AB54" s="9"/>
      <c r="AC54" s="7"/>
      <c r="AD54" s="9"/>
      <c r="AE54" s="7"/>
      <c r="AF54" s="9"/>
      <c r="AG54" s="7"/>
      <c r="AH54" s="9"/>
    </row>
    <row r="55" spans="23:34" ht="13.5" customHeight="1">
      <c r="W55" s="7"/>
      <c r="X55" s="9"/>
      <c r="Y55" s="7"/>
      <c r="Z55" s="9"/>
      <c r="AA55" s="7"/>
      <c r="AB55" s="9"/>
      <c r="AC55" s="7"/>
      <c r="AD55" s="9"/>
      <c r="AE55" s="7"/>
      <c r="AF55" s="9"/>
      <c r="AG55" s="7"/>
      <c r="AH55" s="9"/>
    </row>
  </sheetData>
  <sheetProtection/>
  <mergeCells count="16">
    <mergeCell ref="M1:N1"/>
    <mergeCell ref="O1:P1"/>
    <mergeCell ref="Q1:R1"/>
    <mergeCell ref="E1:F1"/>
    <mergeCell ref="A1:B1"/>
    <mergeCell ref="C1:D1"/>
    <mergeCell ref="G1:H1"/>
    <mergeCell ref="I1:J1"/>
    <mergeCell ref="S1:T1"/>
    <mergeCell ref="W1:X1"/>
    <mergeCell ref="Y1:Z1"/>
    <mergeCell ref="AG1:AH1"/>
    <mergeCell ref="AE1:AF1"/>
    <mergeCell ref="AA1:AB1"/>
    <mergeCell ref="AC1:AD1"/>
    <mergeCell ref="K1:L1"/>
  </mergeCells>
  <printOptions/>
  <pageMargins left="0.31496062992125984" right="0.2362204724409449" top="0.2755905511811024" bottom="0.1968503937007874" header="0.31496062992125984" footer="0.31496062992125984"/>
  <pageSetup horizontalDpi="600" verticalDpi="600" orientation="landscape" paperSize="9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="85" zoomScaleNormal="85" zoomScalePageLayoutView="0" workbookViewId="0" topLeftCell="A8">
      <selection activeCell="A30" sqref="A30"/>
    </sheetView>
  </sheetViews>
  <sheetFormatPr defaultColWidth="9.140625" defaultRowHeight="15"/>
  <cols>
    <col min="1" max="1" width="26.57421875" style="0" customWidth="1"/>
    <col min="3" max="3" width="10.57421875" style="0" bestFit="1" customWidth="1"/>
    <col min="17" max="17" width="8.57421875" style="0" customWidth="1"/>
    <col min="18" max="18" width="8.8515625" style="0" customWidth="1"/>
    <col min="20" max="20" width="11.140625" style="0" bestFit="1" customWidth="1"/>
  </cols>
  <sheetData>
    <row r="1" spans="1:18" ht="24" thickBot="1">
      <c r="A1" s="39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9"/>
      <c r="P1" s="9"/>
      <c r="Q1" s="9"/>
      <c r="R1" s="9"/>
    </row>
    <row r="2" spans="1:24" ht="14.25">
      <c r="A2" s="38" t="s">
        <v>79</v>
      </c>
      <c r="B2" s="35" t="s">
        <v>55</v>
      </c>
      <c r="C2" s="35" t="s">
        <v>56</v>
      </c>
      <c r="D2" s="35" t="s">
        <v>57</v>
      </c>
      <c r="E2" s="35" t="s">
        <v>58</v>
      </c>
      <c r="F2" s="35" t="s">
        <v>59</v>
      </c>
      <c r="G2" s="35" t="s">
        <v>60</v>
      </c>
      <c r="H2" s="35" t="s">
        <v>61</v>
      </c>
      <c r="I2" s="35" t="s">
        <v>62</v>
      </c>
      <c r="J2" s="35" t="s">
        <v>63</v>
      </c>
      <c r="K2" s="35" t="s">
        <v>64</v>
      </c>
      <c r="L2" s="38" t="s">
        <v>81</v>
      </c>
      <c r="M2" s="35" t="s">
        <v>65</v>
      </c>
      <c r="N2" s="35" t="s">
        <v>66</v>
      </c>
      <c r="O2" s="35" t="s">
        <v>67</v>
      </c>
      <c r="P2" s="35" t="s">
        <v>68</v>
      </c>
      <c r="Q2" s="35" t="s">
        <v>69</v>
      </c>
      <c r="R2" s="35" t="s">
        <v>70</v>
      </c>
      <c r="S2" s="35" t="s">
        <v>71</v>
      </c>
      <c r="T2" s="35" t="s">
        <v>72</v>
      </c>
      <c r="U2" s="35" t="s">
        <v>73</v>
      </c>
      <c r="V2" s="35" t="s">
        <v>74</v>
      </c>
      <c r="W2" s="35" t="s">
        <v>75</v>
      </c>
      <c r="X2" s="35" t="s">
        <v>76</v>
      </c>
    </row>
    <row r="3" spans="1:24" ht="14.25">
      <c r="A3" s="11"/>
      <c r="B3" s="28"/>
      <c r="C3" s="11"/>
      <c r="D3" s="28"/>
      <c r="E3" s="11"/>
      <c r="F3" s="28"/>
      <c r="G3" s="11"/>
      <c r="H3" s="28"/>
      <c r="I3" s="11"/>
      <c r="J3" s="28"/>
      <c r="K3" s="11"/>
      <c r="L3" s="40"/>
      <c r="M3" s="28"/>
      <c r="N3" s="11"/>
      <c r="O3" s="28"/>
      <c r="P3" s="11"/>
      <c r="Q3" s="11"/>
      <c r="R3" s="11"/>
      <c r="S3" s="11"/>
      <c r="T3" s="11"/>
      <c r="U3" s="11"/>
      <c r="V3" s="11"/>
      <c r="W3" s="11"/>
      <c r="X3" s="11"/>
    </row>
    <row r="4" spans="1:24" ht="14.25">
      <c r="A4" s="11" t="s">
        <v>1</v>
      </c>
      <c r="B4" s="28"/>
      <c r="C4" s="28">
        <v>0</v>
      </c>
      <c r="D4" s="28">
        <v>0</v>
      </c>
      <c r="E4" s="28"/>
      <c r="F4" s="28">
        <v>0</v>
      </c>
      <c r="G4" s="36"/>
      <c r="H4" s="28"/>
      <c r="I4" s="36">
        <v>3.35</v>
      </c>
      <c r="J4" s="28"/>
      <c r="K4" s="28"/>
      <c r="L4" s="42">
        <v>0</v>
      </c>
      <c r="M4" s="28">
        <v>2.12</v>
      </c>
      <c r="N4" s="28"/>
      <c r="O4" s="28"/>
      <c r="P4" s="36">
        <v>6.18</v>
      </c>
      <c r="Q4" s="36"/>
      <c r="R4" s="28"/>
      <c r="S4" s="36">
        <v>0</v>
      </c>
      <c r="T4" s="36">
        <v>3.6</v>
      </c>
      <c r="U4" s="36"/>
      <c r="V4" s="36"/>
      <c r="W4" s="36"/>
      <c r="X4" s="11"/>
    </row>
    <row r="5" spans="1:24" ht="14.25">
      <c r="A5" s="34" t="s">
        <v>2</v>
      </c>
      <c r="B5" s="28">
        <v>7.04</v>
      </c>
      <c r="C5" s="28">
        <v>1.34</v>
      </c>
      <c r="D5" s="28">
        <v>3.11</v>
      </c>
      <c r="E5" s="28">
        <v>10.9</v>
      </c>
      <c r="F5" s="28">
        <v>2.24</v>
      </c>
      <c r="G5" s="28">
        <v>2.98</v>
      </c>
      <c r="H5" s="28">
        <v>3.2</v>
      </c>
      <c r="I5" s="36">
        <v>10.98</v>
      </c>
      <c r="J5" s="28"/>
      <c r="K5" s="28"/>
      <c r="L5" s="42">
        <v>2.92</v>
      </c>
      <c r="M5" s="28">
        <v>18.4</v>
      </c>
      <c r="N5" s="28"/>
      <c r="O5" s="28"/>
      <c r="P5" s="28">
        <v>12.98</v>
      </c>
      <c r="Q5" s="28">
        <v>18.96</v>
      </c>
      <c r="R5" s="36">
        <v>2.79</v>
      </c>
      <c r="S5" s="36">
        <v>20</v>
      </c>
      <c r="T5" s="36">
        <v>7.5</v>
      </c>
      <c r="U5" s="36"/>
      <c r="V5" s="28"/>
      <c r="W5" s="28">
        <v>27.2</v>
      </c>
      <c r="X5" s="28">
        <v>7.2</v>
      </c>
    </row>
    <row r="6" spans="1:24" ht="14.25">
      <c r="A6" s="34" t="s">
        <v>54</v>
      </c>
      <c r="B6" s="28">
        <v>10.68</v>
      </c>
      <c r="C6" s="28">
        <v>4.92</v>
      </c>
      <c r="D6" s="28">
        <v>7.7</v>
      </c>
      <c r="E6" s="28">
        <v>2.04</v>
      </c>
      <c r="F6" s="28">
        <v>5.16</v>
      </c>
      <c r="G6" s="28">
        <v>3.06</v>
      </c>
      <c r="H6" s="28"/>
      <c r="I6" s="28">
        <v>4.2</v>
      </c>
      <c r="J6" s="28"/>
      <c r="K6" s="28"/>
      <c r="L6" s="42">
        <v>0</v>
      </c>
      <c r="M6" s="28">
        <v>2.93</v>
      </c>
      <c r="N6" s="28"/>
      <c r="O6" s="28"/>
      <c r="P6" s="28">
        <v>0</v>
      </c>
      <c r="Q6" s="28">
        <v>3.1</v>
      </c>
      <c r="R6" s="28">
        <v>4.6</v>
      </c>
      <c r="S6" s="28">
        <v>70.12</v>
      </c>
      <c r="T6" s="28">
        <v>0</v>
      </c>
      <c r="U6" s="28">
        <v>0</v>
      </c>
      <c r="V6" s="28"/>
      <c r="W6" s="28">
        <v>9.36</v>
      </c>
      <c r="X6" s="28">
        <v>6</v>
      </c>
    </row>
    <row r="7" spans="1:24" ht="14.25">
      <c r="A7" s="34" t="s">
        <v>77</v>
      </c>
      <c r="B7" s="28">
        <v>9.45</v>
      </c>
      <c r="C7" s="28">
        <v>0.86</v>
      </c>
      <c r="D7" s="28">
        <v>2.75</v>
      </c>
      <c r="E7" s="28">
        <v>1.42</v>
      </c>
      <c r="F7" s="28"/>
      <c r="G7" s="28"/>
      <c r="H7" s="28"/>
      <c r="I7" s="28">
        <v>3.02</v>
      </c>
      <c r="J7" s="28"/>
      <c r="K7" s="28"/>
      <c r="L7" s="40"/>
      <c r="M7" s="28">
        <v>0</v>
      </c>
      <c r="N7" s="28"/>
      <c r="O7" s="28"/>
      <c r="P7" s="28">
        <v>2.86</v>
      </c>
      <c r="Q7" s="28"/>
      <c r="R7" s="28">
        <v>2.4</v>
      </c>
      <c r="S7" s="28">
        <v>7.48</v>
      </c>
      <c r="T7" s="28">
        <v>4.08</v>
      </c>
      <c r="U7" s="28"/>
      <c r="V7" s="28"/>
      <c r="W7" s="28">
        <v>3.01</v>
      </c>
      <c r="X7" s="28">
        <v>0</v>
      </c>
    </row>
    <row r="8" spans="1:24" ht="14.25">
      <c r="A8" s="34" t="s">
        <v>38</v>
      </c>
      <c r="B8" s="28">
        <v>4.59</v>
      </c>
      <c r="C8" s="28">
        <v>1.01</v>
      </c>
      <c r="D8" s="28">
        <v>0</v>
      </c>
      <c r="E8" s="28">
        <v>3.23</v>
      </c>
      <c r="F8" s="28"/>
      <c r="G8" s="28"/>
      <c r="H8" s="28">
        <v>0.64</v>
      </c>
      <c r="I8" s="28">
        <v>0</v>
      </c>
      <c r="J8" s="28"/>
      <c r="K8" s="28">
        <v>8.2</v>
      </c>
      <c r="L8" s="40">
        <v>1</v>
      </c>
      <c r="M8" s="28">
        <v>4.2</v>
      </c>
      <c r="N8" s="28"/>
      <c r="O8" s="28"/>
      <c r="P8" s="28">
        <v>2.6</v>
      </c>
      <c r="Q8" s="28">
        <v>6.92</v>
      </c>
      <c r="R8" s="28">
        <v>0</v>
      </c>
      <c r="S8" s="28">
        <v>3.44</v>
      </c>
      <c r="T8" s="28">
        <v>10.1</v>
      </c>
      <c r="U8" s="28"/>
      <c r="V8" s="28"/>
      <c r="W8" s="28">
        <v>4.82</v>
      </c>
      <c r="X8" s="28">
        <v>2.54</v>
      </c>
    </row>
    <row r="9" spans="1:24" ht="14.25">
      <c r="A9" s="34" t="s">
        <v>39</v>
      </c>
      <c r="B9" s="28">
        <v>1.37</v>
      </c>
      <c r="C9" s="28">
        <v>1.98</v>
      </c>
      <c r="D9" s="28"/>
      <c r="E9" s="28">
        <v>2.2</v>
      </c>
      <c r="F9" s="28"/>
      <c r="G9" s="28"/>
      <c r="H9" s="28">
        <v>12.4</v>
      </c>
      <c r="I9" s="28">
        <v>0</v>
      </c>
      <c r="J9" s="28"/>
      <c r="K9" s="28"/>
      <c r="L9" s="42">
        <v>22.35</v>
      </c>
      <c r="M9" s="28"/>
      <c r="N9" s="28"/>
      <c r="O9" s="28"/>
      <c r="P9" s="28">
        <v>3.4</v>
      </c>
      <c r="Q9" s="28">
        <v>2.8</v>
      </c>
      <c r="R9" s="28">
        <v>1.98</v>
      </c>
      <c r="S9" s="28">
        <v>5.1</v>
      </c>
      <c r="T9" s="28">
        <v>1.89</v>
      </c>
      <c r="U9" s="28">
        <v>8.28</v>
      </c>
      <c r="V9" s="28"/>
      <c r="W9" s="28">
        <v>8.2</v>
      </c>
      <c r="X9" s="28">
        <v>5.5</v>
      </c>
    </row>
    <row r="10" spans="1:24" ht="14.25">
      <c r="A10" s="34" t="s">
        <v>40</v>
      </c>
      <c r="B10" s="28">
        <v>1.43</v>
      </c>
      <c r="C10" s="28">
        <v>3.52</v>
      </c>
      <c r="D10" s="28"/>
      <c r="E10" s="28">
        <v>21.64</v>
      </c>
      <c r="F10" s="28"/>
      <c r="G10" s="28"/>
      <c r="H10" s="28">
        <v>5.3</v>
      </c>
      <c r="I10" s="28">
        <v>25.5</v>
      </c>
      <c r="J10" s="28"/>
      <c r="K10" s="28"/>
      <c r="L10" s="40">
        <v>0</v>
      </c>
      <c r="M10" s="28"/>
      <c r="N10" s="28"/>
      <c r="O10" s="28"/>
      <c r="P10" s="28">
        <v>0</v>
      </c>
      <c r="Q10" s="28">
        <v>3.68</v>
      </c>
      <c r="R10" s="28">
        <v>3.13</v>
      </c>
      <c r="S10" s="28">
        <v>3.22</v>
      </c>
      <c r="T10" s="28">
        <v>5.5</v>
      </c>
      <c r="U10" s="28"/>
      <c r="V10" s="28"/>
      <c r="W10" s="28">
        <v>0</v>
      </c>
      <c r="X10" s="28">
        <v>27.5</v>
      </c>
    </row>
    <row r="11" spans="1:24" ht="14.25">
      <c r="A11" s="34" t="s">
        <v>41</v>
      </c>
      <c r="B11" s="28">
        <v>3.28</v>
      </c>
      <c r="C11" s="28">
        <v>3.6</v>
      </c>
      <c r="D11" s="28"/>
      <c r="E11" s="28">
        <v>9.26</v>
      </c>
      <c r="F11" s="50"/>
      <c r="G11" s="28"/>
      <c r="H11" s="28">
        <v>6.9</v>
      </c>
      <c r="I11" s="28">
        <v>4.94</v>
      </c>
      <c r="J11" s="28"/>
      <c r="K11" s="28"/>
      <c r="L11" s="40"/>
      <c r="M11" s="28"/>
      <c r="N11" s="28"/>
      <c r="O11" s="28"/>
      <c r="P11" s="28"/>
      <c r="Q11" s="28">
        <v>0</v>
      </c>
      <c r="R11" s="28">
        <v>4.51</v>
      </c>
      <c r="S11" s="28">
        <v>8.6</v>
      </c>
      <c r="T11" s="28">
        <v>10.2</v>
      </c>
      <c r="U11" s="28"/>
      <c r="V11" s="28"/>
      <c r="W11" s="28">
        <v>3.88</v>
      </c>
      <c r="X11" s="28">
        <v>18.4</v>
      </c>
    </row>
    <row r="12" spans="1:24" ht="14.25">
      <c r="A12" s="34" t="s">
        <v>43</v>
      </c>
      <c r="B12" s="28">
        <v>4.2</v>
      </c>
      <c r="C12" s="28">
        <v>2.74</v>
      </c>
      <c r="D12" s="28"/>
      <c r="E12" s="28">
        <v>2.15</v>
      </c>
      <c r="F12" s="28">
        <v>2.36</v>
      </c>
      <c r="G12" s="28"/>
      <c r="H12" s="28">
        <v>2.4</v>
      </c>
      <c r="I12" s="28">
        <v>0.82</v>
      </c>
      <c r="J12" s="28"/>
      <c r="K12" s="28"/>
      <c r="L12" s="42"/>
      <c r="M12" s="28"/>
      <c r="N12" s="28"/>
      <c r="O12" s="28"/>
      <c r="P12" s="28"/>
      <c r="Q12" s="28">
        <v>3.16</v>
      </c>
      <c r="R12" s="28">
        <v>0</v>
      </c>
      <c r="S12" s="28">
        <v>5.66</v>
      </c>
      <c r="T12" s="28">
        <v>4.2</v>
      </c>
      <c r="U12" s="28"/>
      <c r="V12" s="28"/>
      <c r="W12" s="28">
        <v>2.2</v>
      </c>
      <c r="X12" s="28">
        <v>7.68</v>
      </c>
    </row>
    <row r="13" spans="1:24" ht="14.25">
      <c r="A13" s="34" t="s">
        <v>44</v>
      </c>
      <c r="B13" s="28">
        <v>8.9</v>
      </c>
      <c r="C13" s="28">
        <v>1.42</v>
      </c>
      <c r="D13" s="28"/>
      <c r="E13" s="28">
        <v>13.12</v>
      </c>
      <c r="F13" s="28">
        <v>6.3</v>
      </c>
      <c r="G13" s="28"/>
      <c r="H13" s="28">
        <v>5.93</v>
      </c>
      <c r="I13" s="28">
        <v>12.9</v>
      </c>
      <c r="J13" s="28"/>
      <c r="K13" s="28"/>
      <c r="L13" s="42"/>
      <c r="M13" s="28"/>
      <c r="N13" s="28"/>
      <c r="O13" s="28"/>
      <c r="P13" s="28">
        <v>5.8</v>
      </c>
      <c r="Q13" s="28">
        <v>4.2</v>
      </c>
      <c r="R13" s="28">
        <v>4.51</v>
      </c>
      <c r="S13" s="28">
        <v>14.97</v>
      </c>
      <c r="T13" s="28">
        <v>8.3</v>
      </c>
      <c r="U13" s="28"/>
      <c r="V13" s="28"/>
      <c r="W13" s="28">
        <v>4.2</v>
      </c>
      <c r="X13" s="28">
        <v>45.3</v>
      </c>
    </row>
    <row r="14" spans="1:24" ht="14.25">
      <c r="A14" s="34" t="s">
        <v>45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42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4.25">
      <c r="A15" s="34" t="s">
        <v>46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4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4.25">
      <c r="A16" s="11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4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ht="15" thickBot="1">
      <c r="A17" s="49" t="s">
        <v>80</v>
      </c>
      <c r="B17" s="48">
        <f aca="true" t="shared" si="0" ref="B17:X17">SUM(B4:B16)</f>
        <v>50.94</v>
      </c>
      <c r="C17" s="48">
        <f t="shared" si="0"/>
        <v>21.39</v>
      </c>
      <c r="D17" s="48">
        <f t="shared" si="0"/>
        <v>13.56</v>
      </c>
      <c r="E17" s="48">
        <f t="shared" si="0"/>
        <v>65.96</v>
      </c>
      <c r="F17" s="48">
        <f t="shared" si="0"/>
        <v>16.06</v>
      </c>
      <c r="G17" s="48">
        <f t="shared" si="0"/>
        <v>6.04</v>
      </c>
      <c r="H17" s="48">
        <f t="shared" si="0"/>
        <v>36.77</v>
      </c>
      <c r="I17" s="48">
        <f t="shared" si="0"/>
        <v>65.71</v>
      </c>
      <c r="J17" s="48">
        <f t="shared" si="0"/>
        <v>0</v>
      </c>
      <c r="K17" s="48">
        <f>SUM(K4:K16)</f>
        <v>8.2</v>
      </c>
      <c r="L17" s="48">
        <f>SUM(L4:L16)</f>
        <v>26.270000000000003</v>
      </c>
      <c r="M17" s="48">
        <f t="shared" si="0"/>
        <v>27.65</v>
      </c>
      <c r="N17" s="48">
        <f t="shared" si="0"/>
        <v>0</v>
      </c>
      <c r="O17" s="48">
        <f t="shared" si="0"/>
        <v>0</v>
      </c>
      <c r="P17" s="48">
        <f t="shared" si="0"/>
        <v>33.82</v>
      </c>
      <c r="Q17" s="48">
        <f t="shared" si="0"/>
        <v>42.82000000000001</v>
      </c>
      <c r="R17" s="48">
        <f t="shared" si="0"/>
        <v>23.919999999999995</v>
      </c>
      <c r="S17" s="48">
        <f t="shared" si="0"/>
        <v>138.59</v>
      </c>
      <c r="T17" s="48">
        <f t="shared" si="0"/>
        <v>55.370000000000005</v>
      </c>
      <c r="U17" s="48">
        <f t="shared" si="0"/>
        <v>8.28</v>
      </c>
      <c r="V17" s="48">
        <f t="shared" si="0"/>
        <v>0</v>
      </c>
      <c r="W17" s="48">
        <f t="shared" si="0"/>
        <v>62.87000000000001</v>
      </c>
      <c r="X17" s="48">
        <f t="shared" si="0"/>
        <v>120.11999999999999</v>
      </c>
    </row>
    <row r="18" spans="2:24" ht="15" thickBo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2"/>
      <c r="T18" s="12"/>
      <c r="U18" s="12"/>
      <c r="V18" s="12"/>
      <c r="W18" s="12"/>
      <c r="X18" s="12"/>
    </row>
    <row r="19" spans="1:24" ht="14.25">
      <c r="A19" s="37" t="s">
        <v>78</v>
      </c>
      <c r="B19" s="35" t="s">
        <v>55</v>
      </c>
      <c r="C19" s="35" t="s">
        <v>56</v>
      </c>
      <c r="D19" s="35" t="s">
        <v>57</v>
      </c>
      <c r="E19" s="35" t="s">
        <v>58</v>
      </c>
      <c r="F19" s="35" t="s">
        <v>59</v>
      </c>
      <c r="G19" s="35" t="s">
        <v>60</v>
      </c>
      <c r="H19" s="35" t="s">
        <v>61</v>
      </c>
      <c r="I19" s="35" t="s">
        <v>62</v>
      </c>
      <c r="J19" s="35" t="s">
        <v>63</v>
      </c>
      <c r="K19" s="35" t="s">
        <v>64</v>
      </c>
      <c r="L19" s="41" t="s">
        <v>81</v>
      </c>
      <c r="M19" s="35" t="s">
        <v>65</v>
      </c>
      <c r="N19" s="35" t="s">
        <v>66</v>
      </c>
      <c r="O19" s="35" t="s">
        <v>67</v>
      </c>
      <c r="P19" s="35" t="s">
        <v>68</v>
      </c>
      <c r="Q19" s="35" t="s">
        <v>69</v>
      </c>
      <c r="R19" s="35" t="s">
        <v>70</v>
      </c>
      <c r="S19" s="35" t="s">
        <v>71</v>
      </c>
      <c r="T19" s="35" t="s">
        <v>72</v>
      </c>
      <c r="U19" s="35" t="s">
        <v>73</v>
      </c>
      <c r="V19" s="35" t="s">
        <v>74</v>
      </c>
      <c r="W19" s="35" t="s">
        <v>75</v>
      </c>
      <c r="X19" s="35" t="s">
        <v>76</v>
      </c>
    </row>
    <row r="20" spans="1:24" ht="14.2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14.25">
      <c r="A21" s="11" t="s">
        <v>1</v>
      </c>
      <c r="B21" s="28"/>
      <c r="C21" s="28">
        <v>4.28</v>
      </c>
      <c r="D21" s="28">
        <v>0</v>
      </c>
      <c r="E21" s="28"/>
      <c r="F21" s="28">
        <v>1.76</v>
      </c>
      <c r="G21" s="28"/>
      <c r="H21" s="28"/>
      <c r="I21" s="28">
        <v>2</v>
      </c>
      <c r="J21" s="28"/>
      <c r="K21" s="28"/>
      <c r="L21" s="28">
        <v>0</v>
      </c>
      <c r="M21" s="36">
        <v>0</v>
      </c>
      <c r="N21" s="36"/>
      <c r="O21" s="28">
        <v>0</v>
      </c>
      <c r="P21" s="28">
        <v>0</v>
      </c>
      <c r="Q21" s="28"/>
      <c r="R21" s="28"/>
      <c r="S21" s="28">
        <v>3.61</v>
      </c>
      <c r="T21" s="28"/>
      <c r="U21" s="28"/>
      <c r="V21" s="28"/>
      <c r="W21" s="28"/>
      <c r="X21" s="28"/>
    </row>
    <row r="22" spans="1:24" ht="14.25">
      <c r="A22" s="34" t="s">
        <v>2</v>
      </c>
      <c r="B22" s="36">
        <v>0</v>
      </c>
      <c r="C22" s="36">
        <v>0.9</v>
      </c>
      <c r="D22" s="36">
        <v>1.91</v>
      </c>
      <c r="E22" s="36">
        <v>0</v>
      </c>
      <c r="F22" s="36">
        <v>2.86</v>
      </c>
      <c r="G22" s="36"/>
      <c r="H22" s="36">
        <v>1.5</v>
      </c>
      <c r="I22" s="36">
        <v>0</v>
      </c>
      <c r="J22" s="36"/>
      <c r="K22" s="36"/>
      <c r="L22" s="11">
        <v>3.64</v>
      </c>
      <c r="M22" s="28">
        <v>16.3</v>
      </c>
      <c r="N22" s="28"/>
      <c r="O22" s="36">
        <v>6.58</v>
      </c>
      <c r="P22" s="36">
        <v>1.66</v>
      </c>
      <c r="Q22" s="36"/>
      <c r="R22" s="36">
        <v>8.93</v>
      </c>
      <c r="S22" s="28">
        <v>5.6</v>
      </c>
      <c r="T22" s="28">
        <v>3.7</v>
      </c>
      <c r="U22" s="28"/>
      <c r="V22" s="28"/>
      <c r="W22" s="28">
        <v>13.98</v>
      </c>
      <c r="X22" s="28">
        <v>32.4</v>
      </c>
    </row>
    <row r="23" spans="1:24" ht="14.25">
      <c r="A23" s="34" t="s">
        <v>54</v>
      </c>
      <c r="B23" s="28">
        <v>6.3</v>
      </c>
      <c r="C23" s="28">
        <v>5.04</v>
      </c>
      <c r="D23" s="28">
        <v>6.68</v>
      </c>
      <c r="E23" s="28">
        <v>5.48</v>
      </c>
      <c r="F23" s="28">
        <v>0</v>
      </c>
      <c r="G23" s="28"/>
      <c r="H23" s="28">
        <v>4.7</v>
      </c>
      <c r="I23" s="28">
        <v>1.8</v>
      </c>
      <c r="J23" s="28"/>
      <c r="K23" s="28"/>
      <c r="L23" s="28">
        <v>12.98</v>
      </c>
      <c r="M23" s="28">
        <v>0</v>
      </c>
      <c r="N23" s="28"/>
      <c r="O23" s="28">
        <v>49.4</v>
      </c>
      <c r="P23" s="28">
        <v>1.1</v>
      </c>
      <c r="Q23" s="28"/>
      <c r="R23" s="28">
        <v>23.7</v>
      </c>
      <c r="S23" s="28">
        <v>1.9</v>
      </c>
      <c r="T23" s="28">
        <v>0</v>
      </c>
      <c r="U23" s="28"/>
      <c r="V23" s="28"/>
      <c r="W23" s="28">
        <v>1.78</v>
      </c>
      <c r="X23" s="28">
        <v>9.99</v>
      </c>
    </row>
    <row r="24" spans="1:24" ht="14.25">
      <c r="A24" s="34" t="s">
        <v>77</v>
      </c>
      <c r="B24" s="28">
        <v>2.75</v>
      </c>
      <c r="C24" s="28">
        <v>1.76</v>
      </c>
      <c r="D24" s="28">
        <v>9.36</v>
      </c>
      <c r="E24" s="28">
        <v>5.99</v>
      </c>
      <c r="F24" s="28">
        <v>0</v>
      </c>
      <c r="G24" s="28"/>
      <c r="H24" s="28">
        <v>4.24</v>
      </c>
      <c r="I24" s="28">
        <v>12.88</v>
      </c>
      <c r="J24" s="28"/>
      <c r="K24" s="28"/>
      <c r="L24" s="28">
        <v>0.4</v>
      </c>
      <c r="M24" s="28">
        <v>0.9</v>
      </c>
      <c r="N24" s="28"/>
      <c r="O24" s="28">
        <v>1.04</v>
      </c>
      <c r="P24" s="28">
        <v>2.5</v>
      </c>
      <c r="Q24" s="28"/>
      <c r="R24" s="28">
        <v>10.01</v>
      </c>
      <c r="S24" s="28">
        <v>2.2</v>
      </c>
      <c r="T24" s="28">
        <v>8.64</v>
      </c>
      <c r="U24" s="28"/>
      <c r="V24" s="28"/>
      <c r="W24" s="28">
        <v>3.7</v>
      </c>
      <c r="X24" s="28">
        <v>1.14</v>
      </c>
    </row>
    <row r="25" spans="1:24" ht="14.25">
      <c r="A25" s="34" t="s">
        <v>38</v>
      </c>
      <c r="B25" s="28">
        <v>3.67</v>
      </c>
      <c r="C25" s="28">
        <v>0</v>
      </c>
      <c r="D25" s="28">
        <v>4.3</v>
      </c>
      <c r="E25" s="28">
        <v>10.86</v>
      </c>
      <c r="F25" s="28"/>
      <c r="G25" s="28"/>
      <c r="H25" s="28">
        <v>0</v>
      </c>
      <c r="I25" s="28">
        <v>0.94</v>
      </c>
      <c r="J25" s="28"/>
      <c r="K25" s="28"/>
      <c r="L25" s="28">
        <v>10.98</v>
      </c>
      <c r="M25" s="28">
        <v>0.88</v>
      </c>
      <c r="N25" s="28"/>
      <c r="O25" s="28">
        <v>3.6</v>
      </c>
      <c r="P25" s="28">
        <v>7.68</v>
      </c>
      <c r="Q25" s="28"/>
      <c r="R25" s="28">
        <v>11.92</v>
      </c>
      <c r="S25" s="28">
        <v>5.4</v>
      </c>
      <c r="T25" s="28">
        <v>6.7</v>
      </c>
      <c r="U25" s="28"/>
      <c r="V25" s="28"/>
      <c r="W25" s="28">
        <v>3.1</v>
      </c>
      <c r="X25" s="28">
        <v>3.32</v>
      </c>
    </row>
    <row r="26" spans="1:24" ht="14.25">
      <c r="A26" s="34" t="s">
        <v>39</v>
      </c>
      <c r="B26" s="28">
        <v>0</v>
      </c>
      <c r="C26" s="28">
        <v>7.3</v>
      </c>
      <c r="D26" s="28">
        <v>1.42</v>
      </c>
      <c r="E26" s="28">
        <v>0</v>
      </c>
      <c r="F26" s="28"/>
      <c r="G26" s="28"/>
      <c r="H26" s="28">
        <v>2.6</v>
      </c>
      <c r="I26" s="28">
        <v>13.8</v>
      </c>
      <c r="J26" s="28"/>
      <c r="K26" s="28"/>
      <c r="L26" s="28">
        <v>5.1</v>
      </c>
      <c r="M26" s="28"/>
      <c r="N26" s="28"/>
      <c r="O26" s="28">
        <v>0</v>
      </c>
      <c r="P26" s="28">
        <v>1.87</v>
      </c>
      <c r="Q26" s="28">
        <v>4.28</v>
      </c>
      <c r="R26" s="28">
        <v>13.13</v>
      </c>
      <c r="S26" s="28">
        <v>16.2</v>
      </c>
      <c r="T26" s="28">
        <v>3.48</v>
      </c>
      <c r="U26" s="28">
        <v>1.88</v>
      </c>
      <c r="V26" s="28"/>
      <c r="W26" s="28">
        <v>5.6</v>
      </c>
      <c r="X26" s="28">
        <v>6.88</v>
      </c>
    </row>
    <row r="27" spans="1:24" ht="14.25">
      <c r="A27" s="34" t="s">
        <v>40</v>
      </c>
      <c r="B27" s="28">
        <v>5.96</v>
      </c>
      <c r="C27" s="28">
        <v>6.3</v>
      </c>
      <c r="D27" s="28">
        <v>2</v>
      </c>
      <c r="E27" s="28">
        <v>4.268</v>
      </c>
      <c r="F27" s="28"/>
      <c r="G27" s="28"/>
      <c r="H27" s="28">
        <v>5.2</v>
      </c>
      <c r="I27" s="28"/>
      <c r="J27" s="28"/>
      <c r="K27" s="28"/>
      <c r="L27" s="28">
        <v>5.2</v>
      </c>
      <c r="M27" s="28"/>
      <c r="N27" s="28"/>
      <c r="O27" s="28">
        <v>5.32</v>
      </c>
      <c r="P27" s="28">
        <v>0</v>
      </c>
      <c r="Q27" s="28">
        <v>6.72</v>
      </c>
      <c r="R27" s="28">
        <v>6.58</v>
      </c>
      <c r="S27" s="28">
        <v>8.98</v>
      </c>
      <c r="T27" s="28">
        <v>7.7</v>
      </c>
      <c r="U27" s="28"/>
      <c r="V27" s="28"/>
      <c r="W27" s="28">
        <v>3.48</v>
      </c>
      <c r="X27" s="28">
        <v>19.6</v>
      </c>
    </row>
    <row r="28" spans="1:24" ht="14.25">
      <c r="A28" s="34" t="s">
        <v>41</v>
      </c>
      <c r="B28" s="28">
        <v>1.42</v>
      </c>
      <c r="C28" s="28">
        <v>3.2</v>
      </c>
      <c r="D28" s="28">
        <v>2.18</v>
      </c>
      <c r="E28" s="28">
        <v>2.96</v>
      </c>
      <c r="F28" s="28"/>
      <c r="G28" s="28"/>
      <c r="H28" s="28">
        <v>1.72</v>
      </c>
      <c r="I28" s="28">
        <v>0</v>
      </c>
      <c r="J28" s="28"/>
      <c r="K28" s="28"/>
      <c r="L28" s="11"/>
      <c r="M28" s="28"/>
      <c r="N28" s="28"/>
      <c r="O28" s="28"/>
      <c r="P28" s="28">
        <v>3.06</v>
      </c>
      <c r="Q28" s="28">
        <v>3.16</v>
      </c>
      <c r="R28" s="28">
        <v>5.88</v>
      </c>
      <c r="S28" s="28">
        <v>0</v>
      </c>
      <c r="T28" s="28">
        <v>10.3</v>
      </c>
      <c r="U28" s="28"/>
      <c r="V28" s="28"/>
      <c r="W28" s="28">
        <v>4.12</v>
      </c>
      <c r="X28" s="28">
        <v>2.95</v>
      </c>
    </row>
    <row r="29" spans="1:24" ht="14.25">
      <c r="A29" s="34" t="s">
        <v>43</v>
      </c>
      <c r="B29" s="28">
        <v>5</v>
      </c>
      <c r="C29" s="28">
        <v>2.36</v>
      </c>
      <c r="D29" s="28">
        <v>4.62</v>
      </c>
      <c r="E29" s="28">
        <v>7.9</v>
      </c>
      <c r="F29" s="28">
        <v>3.34</v>
      </c>
      <c r="G29" s="28"/>
      <c r="H29" s="28">
        <v>5.33</v>
      </c>
      <c r="I29" s="28"/>
      <c r="J29" s="28"/>
      <c r="K29" s="28"/>
      <c r="L29" s="28">
        <v>5.4</v>
      </c>
      <c r="M29" s="28"/>
      <c r="N29" s="28"/>
      <c r="O29" s="28"/>
      <c r="P29" s="28"/>
      <c r="Q29" s="28">
        <v>7.12</v>
      </c>
      <c r="R29" s="28">
        <v>6.5</v>
      </c>
      <c r="S29" s="28">
        <v>0</v>
      </c>
      <c r="T29" s="28">
        <v>1.2</v>
      </c>
      <c r="U29" s="28"/>
      <c r="V29" s="28"/>
      <c r="W29" s="28">
        <v>13.2</v>
      </c>
      <c r="X29" s="28">
        <v>3.54</v>
      </c>
    </row>
    <row r="30" spans="1:24" ht="14.25">
      <c r="A30" s="34" t="s">
        <v>44</v>
      </c>
      <c r="B30" s="28">
        <v>2.88</v>
      </c>
      <c r="C30" s="28">
        <v>8.1</v>
      </c>
      <c r="D30" s="28">
        <v>4.1</v>
      </c>
      <c r="E30" s="28">
        <v>4.46</v>
      </c>
      <c r="F30" s="28">
        <v>10.3</v>
      </c>
      <c r="G30" s="28"/>
      <c r="H30" s="28">
        <v>4.06</v>
      </c>
      <c r="I30" s="28">
        <v>15.7</v>
      </c>
      <c r="J30" s="28"/>
      <c r="K30" s="28"/>
      <c r="L30" s="28"/>
      <c r="M30" s="28"/>
      <c r="N30" s="28"/>
      <c r="O30" s="28"/>
      <c r="P30" s="28">
        <v>7.6</v>
      </c>
      <c r="Q30" s="28">
        <v>3.4</v>
      </c>
      <c r="R30" s="28">
        <v>12.12</v>
      </c>
      <c r="S30" s="28">
        <v>1</v>
      </c>
      <c r="T30" s="28">
        <v>1.88</v>
      </c>
      <c r="U30" s="28"/>
      <c r="V30" s="28"/>
      <c r="W30" s="28">
        <v>6</v>
      </c>
      <c r="X30" s="28">
        <v>0</v>
      </c>
    </row>
    <row r="31" spans="1:24" ht="14.25">
      <c r="A31" s="34" t="s">
        <v>45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4.25">
      <c r="A32" s="34" t="s">
        <v>46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4.25">
      <c r="A33" s="11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5" thickBot="1">
      <c r="A34" s="47" t="s">
        <v>80</v>
      </c>
      <c r="B34" s="48">
        <f aca="true" t="shared" si="1" ref="B34:X34">SUM(B21:B33)</f>
        <v>27.98</v>
      </c>
      <c r="C34" s="48">
        <f t="shared" si="1"/>
        <v>39.24</v>
      </c>
      <c r="D34" s="48">
        <f t="shared" si="1"/>
        <v>36.57</v>
      </c>
      <c r="E34" s="48">
        <f t="shared" si="1"/>
        <v>41.918</v>
      </c>
      <c r="F34" s="48">
        <f t="shared" si="1"/>
        <v>18.26</v>
      </c>
      <c r="G34" s="48">
        <f t="shared" si="1"/>
        <v>0</v>
      </c>
      <c r="H34" s="48">
        <f t="shared" si="1"/>
        <v>29.349999999999998</v>
      </c>
      <c r="I34" s="48">
        <f t="shared" si="1"/>
        <v>47.120000000000005</v>
      </c>
      <c r="J34" s="48">
        <f t="shared" si="1"/>
        <v>0</v>
      </c>
      <c r="K34" s="48">
        <f>SUM(K21:K33)</f>
        <v>0</v>
      </c>
      <c r="L34" s="47"/>
      <c r="M34" s="48">
        <f t="shared" si="1"/>
        <v>18.08</v>
      </c>
      <c r="N34" s="48">
        <f t="shared" si="1"/>
        <v>0</v>
      </c>
      <c r="O34" s="48">
        <f t="shared" si="1"/>
        <v>65.94</v>
      </c>
      <c r="P34" s="48">
        <f t="shared" si="1"/>
        <v>25.47</v>
      </c>
      <c r="Q34" s="48">
        <f t="shared" si="1"/>
        <v>24.68</v>
      </c>
      <c r="R34" s="48">
        <f t="shared" si="1"/>
        <v>98.77</v>
      </c>
      <c r="S34" s="48">
        <f t="shared" si="1"/>
        <v>44.89</v>
      </c>
      <c r="T34" s="48">
        <f t="shared" si="1"/>
        <v>43.6</v>
      </c>
      <c r="U34" s="48">
        <f t="shared" si="1"/>
        <v>1.88</v>
      </c>
      <c r="V34" s="48">
        <f t="shared" si="1"/>
        <v>0</v>
      </c>
      <c r="W34" s="48">
        <f t="shared" si="1"/>
        <v>54.96000000000001</v>
      </c>
      <c r="X34" s="48">
        <f t="shared" si="1"/>
        <v>79.82000000000002</v>
      </c>
    </row>
  </sheetData>
  <sheetProtection/>
  <printOptions/>
  <pageMargins left="0.24" right="0.24" top="0.7480314960629921" bottom="0.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Openbare Bibliotheek Gelderland Zuid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Openbare Bibliotheek Gelderland-Zuid</dc:creator>
  <cp:keywords/>
  <dc:description/>
  <cp:lastModifiedBy>Coen van Vorsselen</cp:lastModifiedBy>
  <cp:lastPrinted>2020-10-01T13:20:50Z</cp:lastPrinted>
  <dcterms:created xsi:type="dcterms:W3CDTF">2011-05-03T09:57:49Z</dcterms:created>
  <dcterms:modified xsi:type="dcterms:W3CDTF">2020-10-06T09:28:29Z</dcterms:modified>
  <cp:category/>
  <cp:version/>
  <cp:contentType/>
  <cp:contentStatus/>
</cp:coreProperties>
</file>